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'28 DEUDA-LDF2'!$A$1:$I$44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I30" i="1"/>
  <c r="H30" i="1"/>
  <c r="G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G19" i="1"/>
  <c r="F19" i="1"/>
  <c r="C19" i="1"/>
  <c r="F18" i="1"/>
  <c r="C18" i="1"/>
  <c r="G18" i="1" s="1"/>
  <c r="F17" i="1"/>
  <c r="C17" i="1"/>
  <c r="G17" i="1" s="1"/>
  <c r="G16" i="1" s="1"/>
  <c r="I16" i="1"/>
  <c r="H16" i="1"/>
  <c r="F16" i="1"/>
  <c r="E16" i="1"/>
  <c r="D16" i="1"/>
  <c r="C16" i="1"/>
  <c r="E14" i="1"/>
  <c r="C14" i="1"/>
  <c r="G14" i="1" s="1"/>
  <c r="E13" i="1"/>
  <c r="C13" i="1"/>
  <c r="G13" i="1" s="1"/>
  <c r="I12" i="1"/>
  <c r="H12" i="1"/>
  <c r="E12" i="1"/>
  <c r="C12" i="1"/>
  <c r="G12" i="1" s="1"/>
  <c r="G11" i="1" s="1"/>
  <c r="G10" i="1" s="1"/>
  <c r="G23" i="1" s="1"/>
  <c r="I11" i="1"/>
  <c r="H11" i="1"/>
  <c r="F11" i="1"/>
  <c r="E11" i="1"/>
  <c r="D11" i="1"/>
  <c r="C11" i="1"/>
  <c r="I10" i="1"/>
  <c r="I23" i="1" s="1"/>
  <c r="H10" i="1"/>
  <c r="H23" i="1" s="1"/>
  <c r="F10" i="1"/>
  <c r="F23" i="1" s="1"/>
  <c r="E10" i="1"/>
  <c r="E23" i="1" s="1"/>
  <c r="D10" i="1"/>
  <c r="D23" i="1" s="1"/>
  <c r="C10" i="1"/>
  <c r="C23" i="1" s="1"/>
  <c r="A5" i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<sst xmlns="http://schemas.openxmlformats.org/spreadsheetml/2006/main" count="42" uniqueCount="39">
  <si>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</si>
  <si>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ENTIDADES PARAESTATALES EMPRESARIALES NO FINANCIERAS CON PARTICIPACIÓN ESTATAL MAYORITARIA</t>
  </si>
  <si>
    <t>INFORME ANALÍTICO DE LA DEUDA PÚBLICA Y OTROS PASIVOS CONSOLIDADO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</si>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</sst>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(#\ ###\ ###\ ##0\)\ "/>
    <numFmt numFmtId="165" formatCode="_-[$€-2]* #,##0.00_-;\-[$€-2]* #,##0.00_-;_-[$€-2]* &quot;-&quot;??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9" fillId="0" borderId="0"/>
    <xf numFmtId="0" fontId="15" fillId="0" borderId="0"/>
    <xf numFmtId="0" fontId="2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2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5" borderId="6" applyNumberFormat="0" applyAlignment="0" applyProtection="0"/>
    <xf numFmtId="0" fontId="20" fillId="5" borderId="6" applyNumberFormat="0" applyAlignment="0" applyProtection="0"/>
    <xf numFmtId="0" fontId="20" fillId="5" borderId="6" applyNumberFormat="0" applyAlignment="0" applyProtection="0"/>
    <xf numFmtId="0" fontId="20" fillId="5" borderId="6" applyNumberFormat="0" applyAlignment="0" applyProtection="0"/>
    <xf numFmtId="0" fontId="21" fillId="0" borderId="0"/>
    <xf numFmtId="0" fontId="22" fillId="20" borderId="7" applyNumberFormat="0" applyAlignment="0" applyProtection="0"/>
    <xf numFmtId="0" fontId="22" fillId="20" borderId="7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3" borderId="9">
      <alignment horizontal="center" vertical="center"/>
    </xf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3" borderId="9">
      <alignment horizontal="centerContinuous"/>
    </xf>
    <xf numFmtId="0" fontId="18" fillId="18" borderId="0" applyNumberFormat="0" applyBorder="0" applyAlignment="0" applyProtection="0"/>
    <xf numFmtId="0" fontId="18" fillId="24" borderId="0" applyNumberFormat="0" applyBorder="0" applyAlignment="0" applyProtection="0"/>
    <xf numFmtId="0" fontId="18" fillId="16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6" borderId="0" applyNumberFormat="0" applyBorder="0" applyAlignment="0" applyProtection="0"/>
    <xf numFmtId="0" fontId="18" fillId="28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30" fillId="0" borderId="0"/>
    <xf numFmtId="0" fontId="9" fillId="0" borderId="0"/>
    <xf numFmtId="0" fontId="9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5" borderId="12" applyNumberFormat="0" applyAlignment="0" applyProtection="0"/>
    <xf numFmtId="0" fontId="32" fillId="5" borderId="12" applyNumberFormat="0" applyAlignment="0" applyProtection="0"/>
    <xf numFmtId="0" fontId="32" fillId="5" borderId="12" applyNumberFormat="0" applyAlignment="0" applyProtection="0"/>
    <xf numFmtId="0" fontId="32" fillId="5" borderId="1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</cellStyleXfs>
  <cellXfs count="3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4" fontId="7" fillId="2" borderId="0" xfId="1" applyNumberFormat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3" xfId="1" applyNumberFormat="1" applyFont="1" applyFill="1" applyBorder="1" applyAlignment="1">
      <alignment horizontal="center" vertical="center" wrapText="1"/>
    </xf>
    <xf numFmtId="164" fontId="4" fillId="0" borderId="0" xfId="1" applyNumberFormat="1" applyFont="1"/>
    <xf numFmtId="164" fontId="5" fillId="0" borderId="0" xfId="1" applyNumberFormat="1" applyFont="1"/>
    <xf numFmtId="0" fontId="9" fillId="0" borderId="0" xfId="1" applyFont="1"/>
    <xf numFmtId="164" fontId="9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10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164" fontId="5" fillId="0" borderId="0" xfId="2" applyNumberFormat="1" applyFont="1" applyAlignment="1">
      <alignment horizontal="right" vertical="top"/>
    </xf>
    <xf numFmtId="0" fontId="10" fillId="0" borderId="0" xfId="1" applyFont="1" applyAlignment="1">
      <alignment horizontal="justify" wrapText="1"/>
    </xf>
    <xf numFmtId="164" fontId="11" fillId="4" borderId="0" xfId="2" applyNumberFormat="1" applyFont="1" applyFill="1" applyAlignment="1">
      <alignment horizontal="right" vertical="top"/>
    </xf>
    <xf numFmtId="164" fontId="4" fillId="4" borderId="0" xfId="2" applyNumberFormat="1" applyFont="1" applyFill="1" applyAlignment="1">
      <alignment horizontal="right" vertical="top"/>
    </xf>
    <xf numFmtId="164" fontId="12" fillId="3" borderId="2" xfId="1" applyNumberFormat="1" applyFont="1" applyFill="1" applyBorder="1"/>
    <xf numFmtId="10" fontId="5" fillId="0" borderId="0" xfId="2" applyNumberFormat="1" applyFont="1" applyAlignment="1">
      <alignment horizontal="right" vertical="top"/>
    </xf>
    <xf numFmtId="0" fontId="9" fillId="0" borderId="4" xfId="1" applyFont="1" applyBorder="1" applyAlignment="1">
      <alignment horizontal="left" vertical="center"/>
    </xf>
    <xf numFmtId="0" fontId="9" fillId="0" borderId="4" xfId="1" applyFont="1" applyBorder="1" applyAlignment="1">
      <alignment vertical="center"/>
    </xf>
    <xf numFmtId="164" fontId="9" fillId="0" borderId="4" xfId="1" applyNumberFormat="1" applyFont="1" applyBorder="1" applyAlignment="1">
      <alignment horizontal="right" vertical="center"/>
    </xf>
    <xf numFmtId="164" fontId="5" fillId="0" borderId="4" xfId="1" applyNumberFormat="1" applyFont="1" applyBorder="1"/>
    <xf numFmtId="0" fontId="13" fillId="0" borderId="5" xfId="2" applyFont="1" applyBorder="1" applyAlignment="1">
      <alignment horizontal="left" vertical="top" wrapText="1"/>
    </xf>
    <xf numFmtId="0" fontId="15" fillId="0" borderId="0" xfId="3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6" fillId="0" borderId="0" xfId="4" applyFont="1"/>
    <xf numFmtId="164" fontId="16" fillId="0" borderId="0" xfId="4" applyNumberFormat="1" applyFont="1"/>
  </cellXfs>
  <cellStyles count="572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o 2" xfId="42"/>
    <cellStyle name="Cálculo 2" xfId="43"/>
    <cellStyle name="Cálculo 2 2" xfId="44"/>
    <cellStyle name="Cálculo 3" xfId="45"/>
    <cellStyle name="Cálculo 4" xfId="46"/>
    <cellStyle name="Cancel" xfId="47"/>
    <cellStyle name="Celda de comprobación 2" xfId="48"/>
    <cellStyle name="Celda de comprobación 3" xfId="49"/>
    <cellStyle name="Celda vinculada 2" xfId="50"/>
    <cellStyle name="Celda vinculada 3" xfId="51"/>
    <cellStyle name="ENCABEZADO" xfId="52"/>
    <cellStyle name="Encabezado 1 2" xfId="53"/>
    <cellStyle name="Encabezado 4 2" xfId="54"/>
    <cellStyle name="Encabezado 4 3" xfId="55"/>
    <cellStyle name="ENCABEZADO1" xfId="56"/>
    <cellStyle name="Énfasis1 2" xfId="57"/>
    <cellStyle name="Énfasis1 3" xfId="58"/>
    <cellStyle name="Énfasis2 2" xfId="59"/>
    <cellStyle name="Énfasis2 3" xfId="60"/>
    <cellStyle name="Énfasis3 2" xfId="61"/>
    <cellStyle name="Énfasis3 3" xfId="62"/>
    <cellStyle name="Énfasis4 2" xfId="63"/>
    <cellStyle name="Énfasis4 3" xfId="64"/>
    <cellStyle name="Énfasis5 2" xfId="65"/>
    <cellStyle name="Énfasis5 3" xfId="66"/>
    <cellStyle name="Énfasis6 2" xfId="67"/>
    <cellStyle name="Énfasis6 3" xfId="68"/>
    <cellStyle name="Entrada 2" xfId="69"/>
    <cellStyle name="Entrada 2 2" xfId="70"/>
    <cellStyle name="Entrada 3" xfId="71"/>
    <cellStyle name="Entrada 4" xfId="72"/>
    <cellStyle name="Euro" xfId="73"/>
    <cellStyle name="Euro 2" xfId="74"/>
    <cellStyle name="Euro 3" xfId="75"/>
    <cellStyle name="Euro 4" xfId="76"/>
    <cellStyle name="Incorrecto 2" xfId="77"/>
    <cellStyle name="Incorrecto 3" xfId="78"/>
    <cellStyle name="Millares [0] 2" xfId="79"/>
    <cellStyle name="Millares [0] 2 2" xfId="80"/>
    <cellStyle name="Millares [0] 2 3" xfId="81"/>
    <cellStyle name="Millares [0] 2 4" xfId="82"/>
    <cellStyle name="Millares [0] 2 5" xfId="83"/>
    <cellStyle name="Millares [0] 3" xfId="84"/>
    <cellStyle name="Millares [0] 3 2" xfId="85"/>
    <cellStyle name="Millares [0] 3 3" xfId="86"/>
    <cellStyle name="Millares [0] 3 4" xfId="87"/>
    <cellStyle name="Millares [0] 3 5" xfId="88"/>
    <cellStyle name="Millares 10" xfId="89"/>
    <cellStyle name="Millares 10 2" xfId="90"/>
    <cellStyle name="Millares 10 3" xfId="91"/>
    <cellStyle name="Millares 10 4" xfId="92"/>
    <cellStyle name="Millares 10 5" xfId="93"/>
    <cellStyle name="Millares 10 6" xfId="94"/>
    <cellStyle name="Millares 11" xfId="95"/>
    <cellStyle name="Millares 11 2" xfId="96"/>
    <cellStyle name="Millares 11 3" xfId="97"/>
    <cellStyle name="Millares 11 4" xfId="98"/>
    <cellStyle name="Millares 11 5" xfId="99"/>
    <cellStyle name="Millares 12" xfId="100"/>
    <cellStyle name="Millares 12 2" xfId="101"/>
    <cellStyle name="Millares 12 3" xfId="102"/>
    <cellStyle name="Millares 12 4" xfId="103"/>
    <cellStyle name="Millares 12 4 2" xfId="104"/>
    <cellStyle name="Millares 12 5" xfId="105"/>
    <cellStyle name="Millares 13" xfId="106"/>
    <cellStyle name="Millares 13 2" xfId="107"/>
    <cellStyle name="Millares 13 3" xfId="108"/>
    <cellStyle name="Millares 13 4" xfId="109"/>
    <cellStyle name="Millares 13 5" xfId="110"/>
    <cellStyle name="Millares 13 6" xfId="111"/>
    <cellStyle name="Millares 14" xfId="112"/>
    <cellStyle name="Millares 14 2" xfId="113"/>
    <cellStyle name="Millares 14 2 2" xfId="114"/>
    <cellStyle name="Millares 14 2 3" xfId="115"/>
    <cellStyle name="Millares 14 2 4" xfId="116"/>
    <cellStyle name="Millares 14 2 5" xfId="117"/>
    <cellStyle name="Millares 14 3" xfId="118"/>
    <cellStyle name="Millares 14 4" xfId="119"/>
    <cellStyle name="Millares 14 5" xfId="120"/>
    <cellStyle name="Millares 14 6" xfId="121"/>
    <cellStyle name="Millares 15" xfId="122"/>
    <cellStyle name="Millares 15 2" xfId="123"/>
    <cellStyle name="Millares 15 3" xfId="124"/>
    <cellStyle name="Millares 15 4" xfId="125"/>
    <cellStyle name="Millares 15 5" xfId="126"/>
    <cellStyle name="Millares 16" xfId="127"/>
    <cellStyle name="Millares 16 2" xfId="128"/>
    <cellStyle name="Millares 16 3" xfId="129"/>
    <cellStyle name="Millares 16 4" xfId="130"/>
    <cellStyle name="Millares 16 5" xfId="131"/>
    <cellStyle name="Millares 17" xfId="132"/>
    <cellStyle name="Millares 17 2" xfId="133"/>
    <cellStyle name="Millares 17 3" xfId="134"/>
    <cellStyle name="Millares 17 4" xfId="135"/>
    <cellStyle name="Millares 17 5" xfId="136"/>
    <cellStyle name="Millares 18" xfId="137"/>
    <cellStyle name="Millares 18 2" xfId="138"/>
    <cellStyle name="Millares 18 3" xfId="139"/>
    <cellStyle name="Millares 18 4" xfId="140"/>
    <cellStyle name="Millares 18 5" xfId="141"/>
    <cellStyle name="Millares 18 6" xfId="142"/>
    <cellStyle name="Millares 2" xfId="143"/>
    <cellStyle name="Millares 2 2" xfId="144"/>
    <cellStyle name="Millares 2 2 2" xfId="145"/>
    <cellStyle name="Millares 2 2 3" xfId="146"/>
    <cellStyle name="Millares 2 2 3 2" xfId="147"/>
    <cellStyle name="Millares 2 2 4" xfId="148"/>
    <cellStyle name="Millares 2 2 5" xfId="149"/>
    <cellStyle name="Millares 2 2 6" xfId="150"/>
    <cellStyle name="Millares 2 3" xfId="151"/>
    <cellStyle name="Millares 2 3 2" xfId="152"/>
    <cellStyle name="Millares 2 3 3" xfId="153"/>
    <cellStyle name="Millares 2 3 4" xfId="154"/>
    <cellStyle name="Millares 2 3 5" xfId="155"/>
    <cellStyle name="Millares 3" xfId="156"/>
    <cellStyle name="Millares 3 2" xfId="157"/>
    <cellStyle name="Millares 3 2 2" xfId="158"/>
    <cellStyle name="Millares 3 2 3" xfId="159"/>
    <cellStyle name="Millares 3 2 4" xfId="160"/>
    <cellStyle name="Millares 3 2 5" xfId="161"/>
    <cellStyle name="Millares 3 3" xfId="162"/>
    <cellStyle name="Millares 3 3 2" xfId="163"/>
    <cellStyle name="Millares 3 3 3" xfId="164"/>
    <cellStyle name="Millares 3 3 4" xfId="165"/>
    <cellStyle name="Millares 3 3 5" xfId="166"/>
    <cellStyle name="Millares 3 4" xfId="167"/>
    <cellStyle name="Millares 3 5" xfId="168"/>
    <cellStyle name="Millares 3 6" xfId="169"/>
    <cellStyle name="Millares 3 7" xfId="170"/>
    <cellStyle name="Millares 3 8" xfId="171"/>
    <cellStyle name="Millares 4" xfId="172"/>
    <cellStyle name="Millares 4 2" xfId="173"/>
    <cellStyle name="Millares 4 3" xfId="174"/>
    <cellStyle name="Millares 4 4" xfId="175"/>
    <cellStyle name="Millares 4 5" xfId="176"/>
    <cellStyle name="Millares 4 6" xfId="177"/>
    <cellStyle name="Millares 5" xfId="178"/>
    <cellStyle name="Millares 5 2" xfId="179"/>
    <cellStyle name="Millares 5 3" xfId="180"/>
    <cellStyle name="Millares 5 4" xfId="181"/>
    <cellStyle name="Millares 5 5" xfId="182"/>
    <cellStyle name="Millares 6" xfId="183"/>
    <cellStyle name="Millares 6 2" xfId="184"/>
    <cellStyle name="Millares 6 3" xfId="185"/>
    <cellStyle name="Millares 6 4" xfId="186"/>
    <cellStyle name="Millares 6 5" xfId="187"/>
    <cellStyle name="Millares 6 6" xfId="188"/>
    <cellStyle name="Millares 7" xfId="189"/>
    <cellStyle name="Millares 7 2" xfId="190"/>
    <cellStyle name="Millares 7 2 2" xfId="191"/>
    <cellStyle name="Millares 7 3" xfId="192"/>
    <cellStyle name="Millares 7 4" xfId="193"/>
    <cellStyle name="Millares 7 4 2" xfId="194"/>
    <cellStyle name="Millares 7 5" xfId="195"/>
    <cellStyle name="Millares 8" xfId="196"/>
    <cellStyle name="Millares 8 2" xfId="197"/>
    <cellStyle name="Millares 8 3" xfId="198"/>
    <cellStyle name="Millares 8 4" xfId="199"/>
    <cellStyle name="Millares 8 5" xfId="200"/>
    <cellStyle name="Millares 9" xfId="201"/>
    <cellStyle name="Millares 9 2" xfId="202"/>
    <cellStyle name="Millares 9 3" xfId="203"/>
    <cellStyle name="Millares 9 4" xfId="204"/>
    <cellStyle name="Millares 9 5" xfId="205"/>
    <cellStyle name="Moneda 2" xfId="206"/>
    <cellStyle name="Moneda 2 2" xfId="207"/>
    <cellStyle name="Moneda 2 2 2" xfId="208"/>
    <cellStyle name="Moneda 2 2 3" xfId="209"/>
    <cellStyle name="Moneda 2 2 4" xfId="210"/>
    <cellStyle name="Moneda 2 2 5" xfId="211"/>
    <cellStyle name="Moneda 3" xfId="212"/>
    <cellStyle name="Moneda 4" xfId="213"/>
    <cellStyle name="Neutral 2" xfId="214"/>
    <cellStyle name="Neutral 3" xfId="215"/>
    <cellStyle name="Normal" xfId="0" builtinId="0"/>
    <cellStyle name="Normal 10" xfId="216"/>
    <cellStyle name="Normal 10 2" xfId="217"/>
    <cellStyle name="Normal 10 2 2" xfId="218"/>
    <cellStyle name="Normal 10 2 3" xfId="219"/>
    <cellStyle name="Normal 10 2 4" xfId="220"/>
    <cellStyle name="Normal 10 2 5" xfId="221"/>
    <cellStyle name="Normal 10 3" xfId="222"/>
    <cellStyle name="Normal 10 4" xfId="223"/>
    <cellStyle name="Normal 10 5" xfId="224"/>
    <cellStyle name="Normal 10 6" xfId="225"/>
    <cellStyle name="Normal 11" xfId="226"/>
    <cellStyle name="Normal 11 2" xfId="227"/>
    <cellStyle name="Normal 11 3" xfId="228"/>
    <cellStyle name="Normal 11 4" xfId="229"/>
    <cellStyle name="Normal 11 5" xfId="230"/>
    <cellStyle name="Normal 12" xfId="231"/>
    <cellStyle name="Normal 12 2" xfId="232"/>
    <cellStyle name="Normal 12 2 2" xfId="233"/>
    <cellStyle name="Normal 12 2 2 2" xfId="234"/>
    <cellStyle name="Normal 12 2 2 2 2" xfId="235"/>
    <cellStyle name="Normal 12 2 2 3" xfId="236"/>
    <cellStyle name="Normal 12 2 2 4" xfId="237"/>
    <cellStyle name="Normal 12 2 2 5" xfId="238"/>
    <cellStyle name="Normal 12 2 2 6" xfId="239"/>
    <cellStyle name="Normal 12 2 3" xfId="240"/>
    <cellStyle name="Normal 12 2 4" xfId="241"/>
    <cellStyle name="Normal 12 2 5" xfId="242"/>
    <cellStyle name="Normal 12 2 6" xfId="243"/>
    <cellStyle name="Normal 12 3" xfId="244"/>
    <cellStyle name="Normal 12 3 10" xfId="245"/>
    <cellStyle name="Normal 12 3 11" xfId="246"/>
    <cellStyle name="Normal 12 3 2" xfId="247"/>
    <cellStyle name="Normal 12 3 2 2" xfId="248"/>
    <cellStyle name="Normal 12 3 2 2 2" xfId="249"/>
    <cellStyle name="Normal 12 3 2 2 2 2" xfId="250"/>
    <cellStyle name="Normal 12 3 2 2 3" xfId="251"/>
    <cellStyle name="Normal 12 3 2 2 3 2" xfId="252"/>
    <cellStyle name="Normal 12 3 2 2 4" xfId="253"/>
    <cellStyle name="Normal 12 3 2 3" xfId="254"/>
    <cellStyle name="Normal 12 3 2 4" xfId="255"/>
    <cellStyle name="Normal 12 3 2 5" xfId="256"/>
    <cellStyle name="Normal 12 3 2 6" xfId="257"/>
    <cellStyle name="Normal 12 3 3" xfId="258"/>
    <cellStyle name="Normal 12 3 3 2" xfId="259"/>
    <cellStyle name="Normal 12 3 3 3" xfId="260"/>
    <cellStyle name="Normal 12 3 3 4" xfId="261"/>
    <cellStyle name="Normal 12 3 3 5" xfId="262"/>
    <cellStyle name="Normal 12 3 4" xfId="263"/>
    <cellStyle name="Normal 12 3 4 2" xfId="264"/>
    <cellStyle name="Normal 12 3 4 3" xfId="265"/>
    <cellStyle name="Normal 12 3 4 4" xfId="266"/>
    <cellStyle name="Normal 12 3 4 5" xfId="267"/>
    <cellStyle name="Normal 12 3 5" xfId="268"/>
    <cellStyle name="Normal 12 3 5 2" xfId="269"/>
    <cellStyle name="Normal 12 3 5 3" xfId="270"/>
    <cellStyle name="Normal 12 3 5 4" xfId="271"/>
    <cellStyle name="Normal 12 3 5 5" xfId="272"/>
    <cellStyle name="Normal 12 3 6" xfId="273"/>
    <cellStyle name="Normal 12 3 6 2" xfId="274"/>
    <cellStyle name="Normal 12 3 6 3" xfId="275"/>
    <cellStyle name="Normal 12 3 6 4" xfId="276"/>
    <cellStyle name="Normal 12 3 6 5" xfId="277"/>
    <cellStyle name="Normal 12 3 7" xfId="278"/>
    <cellStyle name="Normal 12 3 7 2" xfId="279"/>
    <cellStyle name="Normal 12 3 7 3" xfId="280"/>
    <cellStyle name="Normal 12 3 7 4" xfId="281"/>
    <cellStyle name="Normal 12 3 7 5" xfId="282"/>
    <cellStyle name="Normal 12 3 8" xfId="283"/>
    <cellStyle name="Normal 12 3 9" xfId="284"/>
    <cellStyle name="Normal 12 4" xfId="285"/>
    <cellStyle name="Normal 12 5" xfId="286"/>
    <cellStyle name="Normal 12 6" xfId="287"/>
    <cellStyle name="Normal 12 7" xfId="288"/>
    <cellStyle name="Normal 13" xfId="289"/>
    <cellStyle name="Normal 13 2" xfId="290"/>
    <cellStyle name="Normal 13 2 2" xfId="291"/>
    <cellStyle name="Normal 13 2 3" xfId="292"/>
    <cellStyle name="Normal 13 2 4" xfId="293"/>
    <cellStyle name="Normal 13 2 5" xfId="294"/>
    <cellStyle name="Normal 13 3" xfId="295"/>
    <cellStyle name="Normal 13 4" xfId="296"/>
    <cellStyle name="Normal 13 5" xfId="297"/>
    <cellStyle name="Normal 13 6" xfId="298"/>
    <cellStyle name="Normal 14" xfId="299"/>
    <cellStyle name="Normal 14 2" xfId="300"/>
    <cellStyle name="Normal 14 3" xfId="301"/>
    <cellStyle name="Normal 14 4" xfId="302"/>
    <cellStyle name="Normal 14 5" xfId="303"/>
    <cellStyle name="Normal 15" xfId="304"/>
    <cellStyle name="Normal 15 2" xfId="305"/>
    <cellStyle name="Normal 16" xfId="306"/>
    <cellStyle name="Normal 16 2" xfId="4"/>
    <cellStyle name="Normal 16 2 2" xfId="307"/>
    <cellStyle name="Normal 16 3" xfId="308"/>
    <cellStyle name="Normal 17" xfId="3"/>
    <cellStyle name="Normal 18" xfId="1"/>
    <cellStyle name="Normal 18 2" xfId="309"/>
    <cellStyle name="Normal 18 2 2" xfId="310"/>
    <cellStyle name="Normal 18 3" xfId="311"/>
    <cellStyle name="Normal 19" xfId="312"/>
    <cellStyle name="Normal 2" xfId="313"/>
    <cellStyle name="Normal 2 2" xfId="2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24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(ENTIDADES3)%20-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Sep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30 DE SEPTIEMBRE DE 2023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G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369048</v>
          </cell>
          <cell r="G39">
            <v>0</v>
          </cell>
        </row>
        <row r="54">
          <cell r="F54">
            <v>1041929415</v>
          </cell>
          <cell r="G54">
            <v>277348210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64"/>
  <sheetViews>
    <sheetView showGridLines="0" tabSelected="1" zoomScaleNormal="100" workbookViewId="0">
      <selection sqref="A1:L28"/>
    </sheetView>
  </sheetViews>
  <sheetFormatPr baseColWidth="10" defaultRowHeight="1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>
      <c r="A5" s="5" t="str">
        <f>'[1]2EA'!A4:E4</f>
        <v>DEL 1 DE ENERO AL 30 DE SEPTIEMBRE DE 2023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>
      <c r="C9" s="14"/>
      <c r="D9" s="14"/>
      <c r="E9" s="14"/>
      <c r="F9" s="14"/>
      <c r="G9" s="14"/>
      <c r="H9" s="14"/>
      <c r="I9" s="15"/>
    </row>
    <row r="10" spans="1:12" s="13" customFormat="1" ht="15" customHeight="1">
      <c r="A10" s="16" t="s">
        <v>12</v>
      </c>
      <c r="B10" s="17"/>
      <c r="C10" s="18">
        <f>SUM(C11+C16)</f>
        <v>369048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>
      <c r="A12" s="22"/>
      <c r="B12" s="21" t="s">
        <v>14</v>
      </c>
      <c r="C12" s="23">
        <f>SUM('[1]7 EADyOP'!F13)</f>
        <v>0</v>
      </c>
      <c r="D12" s="23">
        <v>0</v>
      </c>
      <c r="E12" s="23">
        <f>F12-'[1]7 EADyOP'!G13</f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>
      <c r="A16" s="20" t="s">
        <v>17</v>
      </c>
      <c r="B16" s="21"/>
      <c r="C16" s="18">
        <f>SUM(C17:C19)</f>
        <v>369048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8" si="4">SUM(C17+D17-E17+F17)</f>
        <v>0</v>
      </c>
      <c r="H17" s="23">
        <v>0</v>
      </c>
      <c r="I17" s="23">
        <v>0</v>
      </c>
    </row>
    <row r="18" spans="1:9" s="13" customFormat="1" ht="15" customHeight="1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>
      <c r="A19" s="22"/>
      <c r="B19" s="21" t="s">
        <v>16</v>
      </c>
      <c r="C19" s="23">
        <f>SUM('[1]7 EADyOP'!F39)</f>
        <v>369048</v>
      </c>
      <c r="D19" s="23">
        <v>0</v>
      </c>
      <c r="E19" s="23">
        <v>0</v>
      </c>
      <c r="F19" s="23">
        <f>-F14</f>
        <v>0</v>
      </c>
      <c r="G19" s="23">
        <f>SUM('[1]7 EADyOP'!G39)</f>
        <v>0</v>
      </c>
      <c r="H19" s="23">
        <v>0</v>
      </c>
      <c r="I19" s="23">
        <v>0</v>
      </c>
    </row>
    <row r="20" spans="1:9" s="13" customFormat="1" ht="15" customHeight="1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>
      <c r="A21" s="16" t="s">
        <v>18</v>
      </c>
      <c r="B21" s="21"/>
      <c r="C21" s="18">
        <f>SUM('[1]7 EADyOP'!F54)</f>
        <v>1041929415</v>
      </c>
      <c r="D21" s="25"/>
      <c r="E21" s="25"/>
      <c r="F21" s="26"/>
      <c r="G21" s="18">
        <f>'[1]7 EADyOP'!G54</f>
        <v>277348210</v>
      </c>
      <c r="H21" s="18">
        <v>0</v>
      </c>
      <c r="I21" s="18">
        <v>0</v>
      </c>
    </row>
    <row r="22" spans="1:9" s="13" customFormat="1" ht="15" customHeight="1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>
      <c r="A23" s="16" t="s">
        <v>19</v>
      </c>
      <c r="B23" s="21"/>
      <c r="C23" s="18">
        <f>SUM(C10+C21)</f>
        <v>1042298463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277348210</v>
      </c>
      <c r="H23" s="18">
        <f t="shared" si="5"/>
        <v>0</v>
      </c>
      <c r="I23" s="18">
        <f t="shared" si="5"/>
        <v>0</v>
      </c>
    </row>
    <row r="24" spans="1:9" s="13" customFormat="1" ht="15" customHeight="1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>
      <c r="C34" s="12"/>
      <c r="D34" s="12"/>
      <c r="E34" s="12"/>
      <c r="F34" s="12"/>
      <c r="G34" s="12"/>
      <c r="H34" s="12"/>
      <c r="I34" s="12"/>
    </row>
    <row r="35" spans="1:9" s="3" customFormat="1" ht="36">
      <c r="A35" s="7" t="s">
        <v>28</v>
      </c>
      <c r="B35" s="8"/>
      <c r="C35" s="8"/>
      <c r="D35" s="27"/>
      <c r="E35" s="9" t="s">
        <v>29</v>
      </c>
      <c r="F35" s="9" t="s">
        <v>30</v>
      </c>
      <c r="G35" s="9" t="s">
        <v>31</v>
      </c>
      <c r="H35" s="9" t="s">
        <v>32</v>
      </c>
      <c r="I35" s="10" t="s">
        <v>33</v>
      </c>
    </row>
    <row r="36" spans="1:9" s="3" customFormat="1" ht="5.25" customHeight="1">
      <c r="C36" s="12"/>
      <c r="D36" s="12"/>
      <c r="E36" s="12"/>
      <c r="F36" s="12"/>
      <c r="G36" s="12"/>
      <c r="H36" s="12"/>
      <c r="I36" s="12"/>
    </row>
    <row r="37" spans="1:9" s="3" customFormat="1" ht="15" customHeight="1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>
      <c r="A42" s="33" t="s">
        <v>38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>
      <c r="A43" s="20"/>
      <c r="B43" s="21"/>
      <c r="C43" s="14"/>
      <c r="D43" s="14"/>
      <c r="E43" s="14"/>
      <c r="F43" s="14"/>
      <c r="G43" s="14"/>
      <c r="H43" s="12"/>
      <c r="I43" s="12"/>
    </row>
    <row r="58" spans="1:9">
      <c r="A58" s="2"/>
      <c r="B58" s="2"/>
      <c r="C58" s="11"/>
      <c r="D58" s="11"/>
      <c r="F58" s="35"/>
      <c r="G58" s="35"/>
      <c r="H58" s="35"/>
      <c r="I58" s="35"/>
    </row>
    <row r="59" spans="1:9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2023-11-17T15:21:16Z</dcterms:created>
  <dcterms:modified xsi:type="dcterms:W3CDTF">2023-11-17T15:21:16Z</dcterms:modified>
</cp:coreProperties>
</file>