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1" i="1" s="1"/>
  <c r="D10" i="1"/>
  <c r="D31" i="1" s="1"/>
  <c r="D71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<sst xmlns="http://schemas.openxmlformats.org/spreadsheetml/2006/main" count="62" uniqueCount="62">
  <si>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</si>
  <si>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</si>
  <si>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</si>
  <si>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30 DE SEPTIEMBRE DE 2023</t>
  </si>
  <si>
    <t>( Cifras en Pesos )</t>
  </si>
  <si>
    <t>CONCEPTO</t>
  </si>
  <si>
    <t>SEP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</si>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</sst>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4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6" borderId="6" applyNumberFormat="0" applyAlignment="0" applyProtection="0"/>
    <xf numFmtId="0" fontId="21" fillId="6" borderId="6" applyNumberFormat="0" applyAlignment="0" applyProtection="0"/>
    <xf numFmtId="0" fontId="21" fillId="6" borderId="6" applyNumberFormat="0" applyAlignment="0" applyProtection="0"/>
    <xf numFmtId="0" fontId="21" fillId="6" borderId="6" applyNumberFormat="0" applyAlignment="0" applyProtection="0"/>
    <xf numFmtId="0" fontId="22" fillId="0" borderId="0"/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4" borderId="9">
      <alignment horizontal="center" vertical="center"/>
    </xf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24" borderId="9">
      <alignment horizontal="centerContinuous"/>
    </xf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9" borderId="0" applyNumberFormat="0" applyBorder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6" borderId="12" applyNumberFormat="0" applyAlignment="0" applyProtection="0"/>
    <xf numFmtId="0" fontId="34" fillId="6" borderId="12" applyNumberFormat="0" applyAlignment="0" applyProtection="0"/>
    <xf numFmtId="0" fontId="34" fillId="6" borderId="12" applyNumberFormat="0" applyAlignment="0" applyProtection="0"/>
    <xf numFmtId="0" fontId="34" fillId="6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7" fillId="4" borderId="0" xfId="2" applyFont="1" applyFill="1" applyAlignment="1">
      <alignment vertical="top"/>
    </xf>
    <xf numFmtId="0" fontId="8" fillId="4" borderId="0" xfId="2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6" fillId="5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164" fontId="6" fillId="5" borderId="0" xfId="2" applyNumberFormat="1" applyFont="1" applyFill="1" applyAlignment="1">
      <alignment vertical="top"/>
    </xf>
    <xf numFmtId="0" fontId="10" fillId="0" borderId="0" xfId="2" applyFont="1" applyAlignment="1">
      <alignment vertical="top"/>
    </xf>
    <xf numFmtId="164" fontId="8" fillId="0" borderId="0" xfId="2" applyNumberFormat="1" applyFont="1" applyAlignment="1">
      <alignment vertical="top"/>
    </xf>
    <xf numFmtId="164" fontId="8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justify" vertical="top"/>
    </xf>
    <xf numFmtId="164" fontId="6" fillId="0" borderId="0" xfId="2" applyNumberFormat="1" applyFont="1" applyAlignment="1">
      <alignment vertical="top"/>
    </xf>
    <xf numFmtId="0" fontId="6" fillId="5" borderId="0" xfId="2" applyFont="1" applyFill="1" applyAlignment="1">
      <alignment horizontal="justify" vertical="top"/>
    </xf>
    <xf numFmtId="0" fontId="8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9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13" fillId="0" borderId="0" xfId="1" applyFont="1" applyAlignment="1">
      <alignment vertical="top"/>
    </xf>
    <xf numFmtId="0" fontId="8" fillId="0" borderId="0" xfId="2" applyFont="1"/>
    <xf numFmtId="0" fontId="11" fillId="0" borderId="0" xfId="1" applyFont="1" applyAlignment="1">
      <alignment vertical="top"/>
    </xf>
    <xf numFmtId="0" fontId="8" fillId="0" borderId="4" xfId="2" applyFont="1" applyBorder="1" applyAlignment="1">
      <alignment vertical="top"/>
    </xf>
    <xf numFmtId="164" fontId="8" fillId="0" borderId="4" xfId="2" applyNumberFormat="1" applyFont="1" applyBorder="1" applyAlignment="1">
      <alignment vertical="top"/>
    </xf>
    <xf numFmtId="0" fontId="14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0" fontId="8" fillId="3" borderId="0" xfId="2" applyFont="1" applyFill="1" applyAlignment="1">
      <alignment vertical="top"/>
    </xf>
    <xf numFmtId="164" fontId="7" fillId="3" borderId="0" xfId="2" applyNumberFormat="1" applyFont="1" applyFill="1" applyAlignment="1">
      <alignment vertical="top"/>
    </xf>
    <xf numFmtId="0" fontId="14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0" fontId="8" fillId="0" borderId="5" xfId="2" applyFont="1" applyBorder="1" applyAlignment="1">
      <alignment vertical="top"/>
    </xf>
    <xf numFmtId="164" fontId="7" fillId="0" borderId="5" xfId="2" applyNumberFormat="1" applyFont="1" applyBorder="1" applyAlignment="1">
      <alignment vertical="top"/>
    </xf>
    <xf numFmtId="0" fontId="15" fillId="0" borderId="0" xfId="2" applyFont="1"/>
    <xf numFmtId="0" fontId="16" fillId="0" borderId="0" xfId="2" applyFont="1"/>
    <xf numFmtId="0" fontId="17" fillId="0" borderId="0" xfId="2" applyFont="1"/>
    <xf numFmtId="4" fontId="4" fillId="0" borderId="0" xfId="2" applyNumberFormat="1"/>
    <xf numFmtId="0" fontId="2" fillId="0" borderId="0" xfId="1"/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1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76"/>
  <sheetViews>
    <sheetView showGridLines="0" tabSelected="1" topLeftCell="A37" zoomScaleNormal="100" workbookViewId="0">
      <selection sqref="A1:L28"/>
    </sheetView>
  </sheetViews>
  <sheetFormatPr baseColWidth="10" defaultRowHeight="1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>
      <c r="A1" s="1" t="s">
        <v>0</v>
      </c>
      <c r="B1" s="1"/>
      <c r="C1" s="1"/>
      <c r="D1" s="1"/>
      <c r="E1" s="1"/>
    </row>
    <row r="2" spans="1:5" s="2" customFormat="1" ht="12.75">
      <c r="A2" s="1" t="s">
        <v>1</v>
      </c>
      <c r="B2" s="1"/>
      <c r="C2" s="1"/>
      <c r="D2" s="1"/>
      <c r="E2" s="1"/>
    </row>
    <row r="3" spans="1:5" s="2" customFormat="1" ht="12.75">
      <c r="A3" s="1" t="s">
        <v>2</v>
      </c>
      <c r="B3" s="1"/>
      <c r="C3" s="1"/>
      <c r="D3" s="1"/>
      <c r="E3" s="1"/>
    </row>
    <row r="4" spans="1:5" s="2" customFormat="1" ht="12.75">
      <c r="A4" s="3" t="s">
        <v>3</v>
      </c>
      <c r="B4" s="3"/>
      <c r="C4" s="3"/>
      <c r="D4" s="3"/>
      <c r="E4" s="3"/>
    </row>
    <row r="5" spans="1:5" s="2" customFormat="1" ht="12.75">
      <c r="A5" s="3" t="s">
        <v>4</v>
      </c>
      <c r="B5" s="3"/>
      <c r="C5" s="3"/>
      <c r="D5" s="3"/>
      <c r="E5" s="3"/>
    </row>
    <row r="6" spans="1:5" s="2" customFormat="1" ht="21.95" customHeight="1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>
      <c r="A7" s="8"/>
      <c r="B7" s="8"/>
      <c r="C7" s="9"/>
      <c r="D7" s="9"/>
      <c r="E7" s="9"/>
    </row>
    <row r="8" spans="1:5" s="2" customFormat="1" ht="15" customHeight="1">
      <c r="A8" s="10"/>
      <c r="B8" s="10" t="s">
        <v>8</v>
      </c>
      <c r="C8" s="11"/>
      <c r="D8" s="11"/>
      <c r="E8" s="11"/>
    </row>
    <row r="9" spans="1:5" s="2" customFormat="1" ht="3" customHeight="1">
      <c r="A9" s="8"/>
      <c r="B9" s="8"/>
      <c r="C9" s="9"/>
      <c r="D9" s="9"/>
      <c r="E9" s="9"/>
    </row>
    <row r="10" spans="1:5" s="2" customFormat="1" ht="14.25">
      <c r="A10" s="12"/>
      <c r="B10" s="13" t="s">
        <v>9</v>
      </c>
      <c r="C10" s="14"/>
      <c r="D10" s="15">
        <f>SUM(D11:D17)</f>
        <v>392664855</v>
      </c>
      <c r="E10" s="15">
        <f>SUM(E11:E17)</f>
        <v>453073781</v>
      </c>
    </row>
    <row r="11" spans="1:5" s="2" customFormat="1" ht="12.75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>
      <c r="A17" s="9"/>
      <c r="B17" s="16"/>
      <c r="C17" s="9" t="s">
        <v>16</v>
      </c>
      <c r="D17" s="17">
        <v>392664855</v>
      </c>
      <c r="E17" s="18">
        <v>453073781</v>
      </c>
    </row>
    <row r="18" spans="1:5" s="2" customFormat="1" ht="3" customHeight="1">
      <c r="A18" s="9"/>
      <c r="B18" s="16"/>
      <c r="C18" s="19"/>
      <c r="D18" s="20"/>
      <c r="E18" s="20"/>
    </row>
    <row r="19" spans="1:5" s="2" customFormat="1" ht="30" customHeight="1">
      <c r="A19" s="12"/>
      <c r="B19" s="21" t="s">
        <v>17</v>
      </c>
      <c r="C19" s="21"/>
      <c r="D19" s="15">
        <f>SUM(D20:D22)</f>
        <v>29363255</v>
      </c>
      <c r="E19" s="15">
        <f>SUM(E20:E22)</f>
        <v>0</v>
      </c>
    </row>
    <row r="20" spans="1:5" s="2" customFormat="1" ht="12.75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>
      <c r="A21" s="9"/>
      <c r="B21" s="9"/>
      <c r="C21" s="22"/>
      <c r="D21" s="17"/>
      <c r="E21" s="17"/>
    </row>
    <row r="22" spans="1:5" s="2" customFormat="1" ht="12.75">
      <c r="A22" s="9"/>
      <c r="B22" s="9"/>
      <c r="C22" s="9" t="s">
        <v>19</v>
      </c>
      <c r="D22" s="17">
        <v>29363255</v>
      </c>
      <c r="E22" s="17">
        <v>0</v>
      </c>
    </row>
    <row r="23" spans="1:5" s="2" customFormat="1" ht="3" customHeight="1">
      <c r="A23" s="9"/>
      <c r="B23" s="9"/>
      <c r="C23" s="9"/>
      <c r="D23" s="17"/>
      <c r="E23" s="17"/>
    </row>
    <row r="24" spans="1:5" s="2" customFormat="1" ht="14.25">
      <c r="A24" s="12"/>
      <c r="B24" s="13" t="s">
        <v>20</v>
      </c>
      <c r="C24" s="14"/>
      <c r="D24" s="15">
        <f>SUM(D25:D29)</f>
        <v>31042733</v>
      </c>
      <c r="E24" s="15">
        <f>SUM(E25:E29)</f>
        <v>19927013</v>
      </c>
    </row>
    <row r="25" spans="1:5" s="2" customFormat="1" ht="12.75">
      <c r="A25" s="9"/>
      <c r="B25" s="9"/>
      <c r="C25" s="9" t="s">
        <v>21</v>
      </c>
      <c r="D25" s="17">
        <v>31036478</v>
      </c>
      <c r="E25" s="17">
        <v>19905378</v>
      </c>
    </row>
    <row r="26" spans="1:5" s="2" customFormat="1" ht="12.75" customHeight="1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>
      <c r="A28" s="9"/>
      <c r="B28" s="9"/>
      <c r="C28" s="9" t="s">
        <v>24</v>
      </c>
      <c r="D28" s="17">
        <v>0</v>
      </c>
      <c r="E28" s="17">
        <v>0</v>
      </c>
    </row>
    <row r="29" spans="1:5" s="2" customFormat="1">
      <c r="A29" s="23"/>
      <c r="B29" s="8"/>
      <c r="C29" s="9" t="s">
        <v>25</v>
      </c>
      <c r="D29" s="17">
        <v>6255</v>
      </c>
      <c r="E29" s="17">
        <v>21635</v>
      </c>
    </row>
    <row r="30" spans="1:5" s="2" customFormat="1" ht="12.75">
      <c r="A30" s="24"/>
      <c r="B30" s="16"/>
      <c r="C30" s="16"/>
      <c r="D30" s="20"/>
      <c r="E30" s="20"/>
    </row>
    <row r="31" spans="1:5" s="2" customFormat="1" ht="14.25">
      <c r="A31" s="12"/>
      <c r="B31" s="13" t="s">
        <v>26</v>
      </c>
      <c r="C31" s="14"/>
      <c r="D31" s="15">
        <f>SUM(D10+D19+D24)</f>
        <v>453070843</v>
      </c>
      <c r="E31" s="15">
        <f>SUM(E10+E19+E24)</f>
        <v>473000794</v>
      </c>
    </row>
    <row r="32" spans="1:5" s="2" customFormat="1" ht="12.75">
      <c r="A32" s="24"/>
      <c r="B32" s="16"/>
      <c r="C32" s="16"/>
      <c r="D32" s="20"/>
      <c r="E32" s="20"/>
    </row>
    <row r="33" spans="1:5" s="2" customFormat="1" ht="3" customHeight="1">
      <c r="A33" s="24"/>
      <c r="B33" s="25"/>
      <c r="C33" s="26"/>
      <c r="D33" s="20"/>
      <c r="E33" s="20"/>
    </row>
    <row r="34" spans="1:5" s="2" customFormat="1" ht="15" customHeight="1">
      <c r="A34" s="10"/>
      <c r="B34" s="10" t="s">
        <v>27</v>
      </c>
      <c r="C34" s="11"/>
      <c r="D34" s="11"/>
      <c r="E34" s="11"/>
    </row>
    <row r="35" spans="1:5" s="2" customFormat="1" ht="5.25" customHeight="1">
      <c r="A35" s="27"/>
      <c r="B35" s="8"/>
      <c r="C35" s="9"/>
      <c r="D35" s="17"/>
      <c r="E35" s="17"/>
    </row>
    <row r="36" spans="1:5" s="2" customFormat="1" ht="14.25">
      <c r="A36" s="12"/>
      <c r="B36" s="13" t="s">
        <v>28</v>
      </c>
      <c r="C36" s="14"/>
      <c r="D36" s="15">
        <f>SUM(D37:D39)</f>
        <v>258197697</v>
      </c>
      <c r="E36" s="15">
        <f>SUM(E37:E39)</f>
        <v>319168404</v>
      </c>
    </row>
    <row r="37" spans="1:5" s="2" customFormat="1" ht="15" customHeight="1">
      <c r="A37" s="27"/>
      <c r="B37" s="16"/>
      <c r="C37" s="9" t="s">
        <v>29</v>
      </c>
      <c r="D37" s="17">
        <v>40152494</v>
      </c>
      <c r="E37" s="17">
        <v>58600280</v>
      </c>
    </row>
    <row r="38" spans="1:5" s="2" customFormat="1" ht="15" customHeight="1">
      <c r="A38" s="24"/>
      <c r="B38" s="16"/>
      <c r="C38" s="9" t="s">
        <v>30</v>
      </c>
      <c r="D38" s="17">
        <v>13008281</v>
      </c>
      <c r="E38" s="17">
        <v>22269000</v>
      </c>
    </row>
    <row r="39" spans="1:5" s="2" customFormat="1" ht="15" customHeight="1">
      <c r="A39" s="27"/>
      <c r="B39" s="16"/>
      <c r="C39" s="9" t="s">
        <v>31</v>
      </c>
      <c r="D39" s="17">
        <v>205036922</v>
      </c>
      <c r="E39" s="17">
        <v>238299124</v>
      </c>
    </row>
    <row r="40" spans="1:5" s="2" customFormat="1" ht="14.25">
      <c r="A40" s="12"/>
      <c r="B40" s="13" t="s">
        <v>32</v>
      </c>
      <c r="C40" s="14"/>
      <c r="D40" s="15">
        <f>SUM(D41:D49)</f>
        <v>800000</v>
      </c>
      <c r="E40" s="15">
        <f>SUM(E41:E49)</f>
        <v>1200000</v>
      </c>
    </row>
    <row r="41" spans="1:5" s="2" customFormat="1" ht="12.75">
      <c r="A41" s="27"/>
      <c r="B41" s="16"/>
      <c r="C41" s="9" t="s">
        <v>33</v>
      </c>
      <c r="D41" s="17">
        <v>0</v>
      </c>
      <c r="E41" s="17">
        <v>0</v>
      </c>
    </row>
    <row r="42" spans="1:5" s="2" customFormat="1" ht="12.75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>
      <c r="A43" s="27"/>
      <c r="B43" s="16"/>
      <c r="C43" s="9" t="s">
        <v>35</v>
      </c>
      <c r="D43" s="17">
        <v>0</v>
      </c>
      <c r="E43" s="17">
        <v>0</v>
      </c>
    </row>
    <row r="44" spans="1:5" s="2" customFormat="1" ht="12.75">
      <c r="A44" s="27"/>
      <c r="B44" s="16"/>
      <c r="C44" s="9" t="s">
        <v>36</v>
      </c>
      <c r="D44" s="17">
        <v>800000</v>
      </c>
      <c r="E44" s="17">
        <v>1200000</v>
      </c>
    </row>
    <row r="45" spans="1:5" s="2" customFormat="1" ht="12.75">
      <c r="A45" s="27"/>
      <c r="B45" s="16"/>
      <c r="C45" s="9" t="s">
        <v>37</v>
      </c>
      <c r="D45" s="17">
        <v>0</v>
      </c>
      <c r="E45" s="17">
        <v>0</v>
      </c>
    </row>
    <row r="46" spans="1:5" s="2" customFormat="1" ht="12.75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>
      <c r="A48" s="27"/>
      <c r="B48" s="16"/>
      <c r="C48" s="28" t="s">
        <v>40</v>
      </c>
      <c r="D48" s="17">
        <v>0</v>
      </c>
      <c r="E48" s="17">
        <v>0</v>
      </c>
    </row>
    <row r="49" spans="1:5" s="2" customFormat="1" ht="12.75" customHeight="1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>
      <c r="A60" s="12"/>
      <c r="B60" s="13" t="s">
        <v>52</v>
      </c>
      <c r="C60" s="14"/>
      <c r="D60" s="15">
        <f>SUM(D61:D64)</f>
        <v>374510572</v>
      </c>
      <c r="E60" s="15">
        <f>SUM(E61:E64)</f>
        <v>131292540</v>
      </c>
    </row>
    <row r="61" spans="1:5" s="2" customFormat="1" ht="12.75">
      <c r="A61" s="9"/>
      <c r="B61" s="16"/>
      <c r="C61" s="9" t="s">
        <v>53</v>
      </c>
      <c r="D61" s="17">
        <v>361475745</v>
      </c>
      <c r="E61" s="17">
        <v>121304344</v>
      </c>
    </row>
    <row r="62" spans="1:5" s="2" customFormat="1" ht="12.75" customHeight="1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>
      <c r="A64" s="9"/>
      <c r="B64" s="16"/>
      <c r="C64" s="9" t="s">
        <v>56</v>
      </c>
      <c r="D64" s="17">
        <v>13034827</v>
      </c>
      <c r="E64" s="17">
        <v>9988196</v>
      </c>
    </row>
    <row r="65" spans="1:5" s="2" customFormat="1" ht="14.25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>
      <c r="A67" s="9"/>
      <c r="B67" s="16"/>
      <c r="C67" s="9"/>
      <c r="D67" s="20"/>
      <c r="E67" s="20"/>
    </row>
    <row r="68" spans="1:5" s="2" customFormat="1" ht="14.25">
      <c r="A68" s="12"/>
      <c r="B68" s="13" t="s">
        <v>59</v>
      </c>
      <c r="C68" s="14"/>
      <c r="D68" s="15">
        <f>SUM(D36+D40+D50+D54+D60+D65)</f>
        <v>633508269</v>
      </c>
      <c r="E68" s="15">
        <f>SUM(E36+E40+E50+E54+E60+E65)</f>
        <v>451660944</v>
      </c>
    </row>
    <row r="69" spans="1:5" s="2" customFormat="1" ht="8.1" customHeight="1" thickBot="1">
      <c r="A69" s="9"/>
      <c r="B69" s="9"/>
      <c r="C69" s="9"/>
      <c r="D69" s="17"/>
      <c r="E69" s="17"/>
    </row>
    <row r="70" spans="1:5" s="2" customFormat="1" ht="3" customHeight="1">
      <c r="A70" s="30"/>
      <c r="B70" s="30"/>
      <c r="C70" s="30"/>
      <c r="D70" s="31"/>
      <c r="E70" s="31"/>
    </row>
    <row r="71" spans="1:5" s="2" customFormat="1" ht="15.75">
      <c r="A71" s="32"/>
      <c r="B71" s="33" t="s">
        <v>60</v>
      </c>
      <c r="C71" s="34"/>
      <c r="D71" s="35">
        <f>SUM(D31-D68)</f>
        <v>-180437426</v>
      </c>
      <c r="E71" s="35">
        <f>SUM(E31-E68)</f>
        <v>21339850</v>
      </c>
    </row>
    <row r="72" spans="1:5" s="2" customFormat="1" ht="8.1" customHeight="1">
      <c r="A72" s="36"/>
      <c r="B72" s="37"/>
      <c r="C72" s="38"/>
      <c r="D72" s="39"/>
      <c r="E72" s="39"/>
    </row>
    <row r="73" spans="1:5" s="2" customFormat="1" ht="12.75">
      <c r="A73" s="40" t="s">
        <v>61</v>
      </c>
      <c r="B73" s="41"/>
      <c r="C73" s="42"/>
      <c r="E73" s="41"/>
    </row>
    <row r="74" spans="1:5" s="44" customFormat="1" ht="12.75">
      <c r="A74" s="2"/>
      <c r="B74" s="2"/>
      <c r="C74" s="2"/>
      <c r="D74" s="43"/>
      <c r="E74" s="43"/>
    </row>
    <row r="75" spans="1:5" s="44" customFormat="1" ht="12.75">
      <c r="A75" s="2"/>
      <c r="B75" s="2"/>
      <c r="C75" s="2"/>
      <c r="D75" s="43"/>
      <c r="E75" s="43"/>
    </row>
    <row r="76" spans="1:5" s="44" customFormat="1" ht="12.75">
      <c r="A76" s="2"/>
      <c r="B76" s="2"/>
      <c r="C76" s="2"/>
      <c r="D76" s="43"/>
      <c r="E76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2023-11-17T15:21:15Z</dcterms:created>
  <dcterms:modified xsi:type="dcterms:W3CDTF">2023-11-17T15:21:15Z</dcterms:modified>
</cp:coreProperties>
</file>