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57A79C9-0216-4B28-B0F0-25BC43E46231}" xr6:coauthVersionLast="47" xr6:coauthVersionMax="47" xr10:uidLastSave="{00000000-0000-0000-0000-000000000000}"/>
  <bookViews>
    <workbookView xWindow="-120" yWindow="-120" windowWidth="20730" windowHeight="11160" xr2:uid="{BEC99EEA-CE4F-4EE9-A693-576785B5AC82}"/>
  </bookViews>
  <sheets>
    <sheet name="2EA" sheetId="1" r:id="rId1"/>
  </sheets>
  <externalReferences>
    <externalReference r:id="rId2"/>
  </externalReferences>
  <definedNames>
    <definedName name="_def1">#REF!</definedName>
    <definedName name="_inf2005">#REF!</definedName>
    <definedName name="_xlnm.Print_Area" localSheetId="0">'2EA'!$A$1:$E$72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D64" i="1"/>
  <c r="E59" i="1"/>
  <c r="D59" i="1"/>
  <c r="E53" i="1"/>
  <c r="D53" i="1"/>
  <c r="E49" i="1"/>
  <c r="D49" i="1"/>
  <c r="E39" i="1"/>
  <c r="D39" i="1"/>
  <c r="E35" i="1"/>
  <c r="E67" i="1" s="1"/>
  <c r="D35" i="1"/>
  <c r="D67" i="1" s="1"/>
  <c r="D30" i="1"/>
  <c r="D70" i="1" s="1"/>
  <c r="E23" i="1"/>
  <c r="D23" i="1"/>
  <c r="E19" i="1"/>
  <c r="D19" i="1"/>
  <c r="E10" i="1"/>
  <c r="E30" i="1" s="1"/>
  <c r="E70" i="1" s="1"/>
  <c r="D10" i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<sst xmlns="http://schemas.openxmlformats.org/spreadsheetml/2006/main" count="62" uniqueCount="62">
  <si>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</si>
  <si>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PODER LEGISLATIVO</t>
  </si>
  <si>
    <t>ESTADO DE ACTIVIDADES CONSOLIDADO</t>
  </si>
  <si>
    <t>DEL 1 DE ENERO AL 30 DE JUNIO DE 2023</t>
  </si>
  <si>
    <t>( Cifras en Pesos )</t>
  </si>
  <si>
    <t>CONCEPTO</t>
  </si>
  <si>
    <t>JUN 2023</t>
  </si>
  <si>
    <t>DIC 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</si>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</sst>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5" borderId="0" xfId="1" applyFont="1" applyFill="1" applyAlignment="1">
      <alignment horizontal="right" vertical="top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7" fillId="0" borderId="4" xfId="2" applyFont="1" applyBorder="1" applyAlignment="1">
      <alignment vertical="top"/>
    </xf>
    <xf numFmtId="164" fontId="7" fillId="0" borderId="4" xfId="2" applyNumberFormat="1" applyFont="1" applyBorder="1" applyAlignment="1">
      <alignment vertical="top"/>
    </xf>
    <xf numFmtId="0" fontId="13" fillId="3" borderId="0" xfId="2" applyFont="1" applyFill="1" applyAlignment="1">
      <alignment vertical="top"/>
    </xf>
    <xf numFmtId="0" fontId="6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164" fontId="6" fillId="3" borderId="0" xfId="2" applyNumberFormat="1" applyFont="1" applyFill="1" applyAlignment="1">
      <alignment vertical="top"/>
    </xf>
    <xf numFmtId="0" fontId="13" fillId="0" borderId="5" xfId="2" applyFont="1" applyBorder="1" applyAlignment="1">
      <alignment vertical="top"/>
    </xf>
    <xf numFmtId="0" fontId="6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164" fontId="6" fillId="0" borderId="5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17" fillId="0" borderId="0" xfId="2" applyFont="1" applyAlignment="1">
      <alignment horizontal="right"/>
    </xf>
    <xf numFmtId="165" fontId="17" fillId="0" borderId="0" xfId="1" applyNumberFormat="1" applyFont="1" applyAlignment="1">
      <alignment horizontal="left"/>
    </xf>
    <xf numFmtId="10" fontId="3" fillId="0" borderId="0" xfId="2" applyNumberFormat="1"/>
    <xf numFmtId="0" fontId="18" fillId="0" borderId="0" xfId="2" applyFont="1" applyAlignment="1">
      <alignment horizontal="right"/>
    </xf>
    <xf numFmtId="165" fontId="18" fillId="0" borderId="0" xfId="1" applyNumberFormat="1" applyFont="1" applyAlignment="1">
      <alignment horizontal="left"/>
    </xf>
    <xf numFmtId="0" fontId="19" fillId="0" borderId="0" xfId="2" applyFont="1"/>
  </cellXfs>
  <cellStyles count="3">
    <cellStyle name="Normal" xfId="0" builtinId="0"/>
    <cellStyle name="Normal 17" xfId="1" xr:uid="{2E4D4F5E-712D-493F-B12A-1CD275C7F8B7}"/>
    <cellStyle name="Normal 2 2" xfId="2" xr:uid="{FAA3E54E-2A16-465C-AB7C-A2A6471517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coyoli\Desktop\temporal\temp.xlsx" TargetMode="External"/><Relationship Id="rId1" Type="http://schemas.openxmlformats.org/officeDocument/2006/relationships/externalLinkPath" Target="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05E94-3154-40DB-832C-B49592CC71B1}">
  <sheetPr>
    <tabColor theme="0" tint="-0.14999847407452621"/>
    <pageSetUpPr fitToPage="1"/>
  </sheetPr>
  <dimension ref="A1:E81"/>
  <sheetViews>
    <sheetView showGridLines="0" tabSelected="1" topLeftCell="A58" zoomScaleNormal="100" workbookViewId="0">
      <selection sqref="A1:G99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0</v>
      </c>
      <c r="E10" s="15">
        <f>SUM(E11:E17)</f>
        <v>0</v>
      </c>
    </row>
    <row r="11" spans="1:5" s="2" customFormat="1" ht="12.75" x14ac:dyDescent="0.2">
      <c r="A11" s="9"/>
      <c r="B11" s="16"/>
      <c r="C11" s="9" t="s">
        <v>10</v>
      </c>
      <c r="D11" s="17"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11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0</v>
      </c>
      <c r="E14" s="17">
        <v>0</v>
      </c>
    </row>
    <row r="15" spans="1:5" s="2" customFormat="1" ht="12.75" x14ac:dyDescent="0.2">
      <c r="A15" s="9"/>
      <c r="B15" s="16"/>
      <c r="C15" s="9" t="s">
        <v>14</v>
      </c>
      <c r="D15" s="17">
        <v>0</v>
      </c>
      <c r="E15" s="17">
        <v>0</v>
      </c>
    </row>
    <row r="16" spans="1:5" s="2" customFormat="1" ht="12.75" x14ac:dyDescent="0.2">
      <c r="A16" s="9"/>
      <c r="B16" s="16"/>
      <c r="C16" s="9" t="s">
        <v>15</v>
      </c>
      <c r="D16" s="17"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16</v>
      </c>
      <c r="D17" s="17">
        <v>0</v>
      </c>
      <c r="E17" s="18">
        <v>0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17</v>
      </c>
      <c r="C19" s="21"/>
      <c r="D19" s="15">
        <f>SUM(D20:D21)</f>
        <v>234514985</v>
      </c>
      <c r="E19" s="15">
        <f>SUM(E20:E21)</f>
        <v>536410590</v>
      </c>
    </row>
    <row r="20" spans="1:5" s="2" customFormat="1" ht="25.5" x14ac:dyDescent="0.2">
      <c r="A20" s="9"/>
      <c r="B20" s="9"/>
      <c r="C20" s="22" t="s">
        <v>18</v>
      </c>
      <c r="D20" s="17">
        <v>0</v>
      </c>
      <c r="E20" s="17">
        <v>0</v>
      </c>
    </row>
    <row r="21" spans="1:5" s="2" customFormat="1" ht="12.75" x14ac:dyDescent="0.2">
      <c r="A21" s="9"/>
      <c r="B21" s="9"/>
      <c r="C21" s="9" t="s">
        <v>19</v>
      </c>
      <c r="D21" s="17">
        <v>234514985</v>
      </c>
      <c r="E21" s="17">
        <v>536410590</v>
      </c>
    </row>
    <row r="22" spans="1:5" s="2" customFormat="1" ht="3" customHeight="1" x14ac:dyDescent="0.2">
      <c r="A22" s="9"/>
      <c r="B22" s="9"/>
      <c r="C22" s="9"/>
      <c r="D22" s="17"/>
      <c r="E22" s="17"/>
    </row>
    <row r="23" spans="1:5" s="2" customFormat="1" ht="12.75" x14ac:dyDescent="0.2">
      <c r="A23" s="23"/>
      <c r="B23" s="13" t="s">
        <v>20</v>
      </c>
      <c r="C23" s="13"/>
      <c r="D23" s="15">
        <f>SUM(D24:D28)</f>
        <v>59</v>
      </c>
      <c r="E23" s="15">
        <f>SUM(E24:E28)</f>
        <v>4</v>
      </c>
    </row>
    <row r="24" spans="1:5" s="2" customFormat="1" ht="12.75" x14ac:dyDescent="0.2">
      <c r="A24" s="9"/>
      <c r="B24" s="9"/>
      <c r="C24" s="9" t="s">
        <v>21</v>
      </c>
      <c r="D24" s="17">
        <v>0</v>
      </c>
      <c r="E24" s="17">
        <v>0</v>
      </c>
    </row>
    <row r="25" spans="1:5" s="2" customFormat="1" ht="12.75" customHeight="1" x14ac:dyDescent="0.2">
      <c r="A25" s="9"/>
      <c r="B25" s="9"/>
      <c r="C25" s="9" t="s">
        <v>22</v>
      </c>
      <c r="D25" s="17">
        <v>0</v>
      </c>
      <c r="E25" s="17">
        <v>0</v>
      </c>
    </row>
    <row r="26" spans="1:5" s="2" customFormat="1" ht="12.75" customHeight="1" x14ac:dyDescent="0.2">
      <c r="A26" s="9"/>
      <c r="B26" s="9"/>
      <c r="C26" s="9" t="s">
        <v>23</v>
      </c>
      <c r="D26" s="17"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24</v>
      </c>
      <c r="D27" s="17">
        <v>0</v>
      </c>
      <c r="E27" s="17">
        <v>0</v>
      </c>
    </row>
    <row r="28" spans="1:5" s="2" customFormat="1" x14ac:dyDescent="0.2">
      <c r="A28" s="24"/>
      <c r="B28" s="8"/>
      <c r="C28" s="9" t="s">
        <v>25</v>
      </c>
      <c r="D28" s="17">
        <v>59</v>
      </c>
      <c r="E28" s="17">
        <v>4</v>
      </c>
    </row>
    <row r="29" spans="1:5" s="2" customFormat="1" ht="12.75" x14ac:dyDescent="0.2">
      <c r="A29" s="25"/>
      <c r="B29" s="16"/>
      <c r="C29" s="16"/>
      <c r="D29" s="20"/>
      <c r="E29" s="20"/>
    </row>
    <row r="30" spans="1:5" s="2" customFormat="1" ht="12.75" x14ac:dyDescent="0.2">
      <c r="A30" s="13"/>
      <c r="B30" s="13" t="s">
        <v>26</v>
      </c>
      <c r="C30" s="14"/>
      <c r="D30" s="15">
        <f>SUM(D10+D19+D23)</f>
        <v>234515044</v>
      </c>
      <c r="E30" s="15">
        <f>SUM(E10+E19+E23)</f>
        <v>536410594</v>
      </c>
    </row>
    <row r="31" spans="1:5" s="2" customFormat="1" ht="12.75" x14ac:dyDescent="0.2">
      <c r="A31" s="25"/>
      <c r="B31" s="16"/>
      <c r="C31" s="16"/>
      <c r="D31" s="20"/>
      <c r="E31" s="20"/>
    </row>
    <row r="32" spans="1:5" s="2" customFormat="1" ht="3" customHeight="1" x14ac:dyDescent="0.2">
      <c r="A32" s="25"/>
      <c r="B32" s="26"/>
      <c r="C32" s="27"/>
      <c r="D32" s="20"/>
      <c r="E32" s="20"/>
    </row>
    <row r="33" spans="1:5" s="2" customFormat="1" ht="15" customHeight="1" x14ac:dyDescent="0.2">
      <c r="A33" s="10"/>
      <c r="B33" s="10" t="s">
        <v>27</v>
      </c>
      <c r="C33" s="11"/>
      <c r="D33" s="11"/>
      <c r="E33" s="11"/>
    </row>
    <row r="34" spans="1:5" s="2" customFormat="1" ht="5.25" customHeight="1" x14ac:dyDescent="0.2">
      <c r="A34" s="28"/>
      <c r="B34" s="8"/>
      <c r="C34" s="9"/>
      <c r="D34" s="17"/>
      <c r="E34" s="17"/>
    </row>
    <row r="35" spans="1:5" s="2" customFormat="1" ht="12.75" x14ac:dyDescent="0.2">
      <c r="A35" s="13"/>
      <c r="B35" s="13" t="s">
        <v>28</v>
      </c>
      <c r="C35" s="14"/>
      <c r="D35" s="15">
        <f>SUM(D36:D38)</f>
        <v>217683803</v>
      </c>
      <c r="E35" s="15">
        <f>SUM(E36:E38)</f>
        <v>509178013</v>
      </c>
    </row>
    <row r="36" spans="1:5" s="2" customFormat="1" ht="15" customHeight="1" x14ac:dyDescent="0.2">
      <c r="A36" s="28"/>
      <c r="B36" s="16"/>
      <c r="C36" s="9" t="s">
        <v>29</v>
      </c>
      <c r="D36" s="17">
        <v>161236950</v>
      </c>
      <c r="E36" s="17">
        <v>386113356</v>
      </c>
    </row>
    <row r="37" spans="1:5" s="2" customFormat="1" ht="15" customHeight="1" x14ac:dyDescent="0.2">
      <c r="A37" s="25"/>
      <c r="B37" s="16"/>
      <c r="C37" s="9" t="s">
        <v>30</v>
      </c>
      <c r="D37" s="17">
        <v>24672911</v>
      </c>
      <c r="E37" s="17">
        <v>49705305</v>
      </c>
    </row>
    <row r="38" spans="1:5" s="2" customFormat="1" ht="15" customHeight="1" x14ac:dyDescent="0.2">
      <c r="A38" s="28"/>
      <c r="B38" s="16"/>
      <c r="C38" s="9" t="s">
        <v>31</v>
      </c>
      <c r="D38" s="17">
        <v>31773942</v>
      </c>
      <c r="E38" s="17">
        <v>73359352</v>
      </c>
    </row>
    <row r="39" spans="1:5" s="2" customFormat="1" ht="12.75" x14ac:dyDescent="0.2">
      <c r="A39" s="13"/>
      <c r="B39" s="13" t="s">
        <v>32</v>
      </c>
      <c r="C39" s="14"/>
      <c r="D39" s="15">
        <f>SUM(D40:D48)</f>
        <v>526698</v>
      </c>
      <c r="E39" s="15">
        <f>SUM(E40:E48)</f>
        <v>14683805</v>
      </c>
    </row>
    <row r="40" spans="1:5" s="2" customFormat="1" ht="12.75" x14ac:dyDescent="0.2">
      <c r="A40" s="28"/>
      <c r="B40" s="16"/>
      <c r="C40" s="9" t="s">
        <v>33</v>
      </c>
      <c r="D40" s="17">
        <v>0</v>
      </c>
      <c r="E40" s="17">
        <v>0</v>
      </c>
    </row>
    <row r="41" spans="1:5" s="2" customFormat="1" ht="12.75" x14ac:dyDescent="0.2">
      <c r="A41" s="28"/>
      <c r="B41" s="16"/>
      <c r="C41" s="9" t="s">
        <v>34</v>
      </c>
      <c r="D41" s="17">
        <v>0</v>
      </c>
      <c r="E41" s="17">
        <v>0</v>
      </c>
    </row>
    <row r="42" spans="1:5" s="2" customFormat="1" ht="12.75" x14ac:dyDescent="0.2">
      <c r="A42" s="28"/>
      <c r="B42" s="16"/>
      <c r="C42" s="9" t="s">
        <v>35</v>
      </c>
      <c r="D42" s="17">
        <v>0</v>
      </c>
      <c r="E42" s="17">
        <v>12840805</v>
      </c>
    </row>
    <row r="43" spans="1:5" s="2" customFormat="1" ht="12.75" x14ac:dyDescent="0.2">
      <c r="A43" s="28"/>
      <c r="B43" s="16"/>
      <c r="C43" s="9" t="s">
        <v>36</v>
      </c>
      <c r="D43" s="17">
        <v>526698</v>
      </c>
      <c r="E43" s="17">
        <v>1843000</v>
      </c>
    </row>
    <row r="44" spans="1:5" s="2" customFormat="1" ht="12.75" x14ac:dyDescent="0.2">
      <c r="A44" s="28"/>
      <c r="B44" s="16"/>
      <c r="C44" s="9" t="s">
        <v>37</v>
      </c>
      <c r="D44" s="17">
        <v>0</v>
      </c>
      <c r="E44" s="17">
        <v>0</v>
      </c>
    </row>
    <row r="45" spans="1:5" s="2" customFormat="1" ht="12.75" x14ac:dyDescent="0.2">
      <c r="A45" s="28"/>
      <c r="B45" s="16"/>
      <c r="C45" s="29" t="s">
        <v>38</v>
      </c>
      <c r="D45" s="17">
        <v>0</v>
      </c>
      <c r="E45" s="17">
        <v>0</v>
      </c>
    </row>
    <row r="46" spans="1:5" s="2" customFormat="1" ht="12.75" customHeight="1" x14ac:dyDescent="0.2">
      <c r="A46" s="28"/>
      <c r="B46" s="16"/>
      <c r="C46" s="29" t="s">
        <v>39</v>
      </c>
      <c r="D46" s="17">
        <v>0</v>
      </c>
      <c r="E46" s="17">
        <v>0</v>
      </c>
    </row>
    <row r="47" spans="1:5" s="2" customFormat="1" ht="12.75" customHeight="1" x14ac:dyDescent="0.2">
      <c r="A47" s="28"/>
      <c r="B47" s="16"/>
      <c r="C47" s="29" t="s">
        <v>40</v>
      </c>
      <c r="D47" s="17">
        <v>0</v>
      </c>
      <c r="E47" s="17">
        <v>0</v>
      </c>
    </row>
    <row r="48" spans="1:5" s="2" customFormat="1" ht="12.75" customHeight="1" x14ac:dyDescent="0.2">
      <c r="A48" s="28"/>
      <c r="B48" s="16"/>
      <c r="C48" s="29" t="s">
        <v>41</v>
      </c>
      <c r="D48" s="17">
        <v>0</v>
      </c>
      <c r="E48" s="17">
        <v>0</v>
      </c>
    </row>
    <row r="49" spans="1:5" s="2" customFormat="1" ht="12.75" x14ac:dyDescent="0.2">
      <c r="A49" s="13"/>
      <c r="B49" s="13" t="s">
        <v>42</v>
      </c>
      <c r="C49" s="14"/>
      <c r="D49" s="15">
        <f>SUM(D50:D52)</f>
        <v>0</v>
      </c>
      <c r="E49" s="15">
        <f>SUM(E50:E52)</f>
        <v>0</v>
      </c>
    </row>
    <row r="50" spans="1:5" s="2" customFormat="1" ht="12.75" x14ac:dyDescent="0.2">
      <c r="A50" s="28"/>
      <c r="B50" s="16"/>
      <c r="C50" s="9" t="s">
        <v>43</v>
      </c>
      <c r="D50" s="17">
        <v>0</v>
      </c>
      <c r="E50" s="17">
        <v>0</v>
      </c>
    </row>
    <row r="51" spans="1:5" s="2" customFormat="1" ht="12.75" x14ac:dyDescent="0.2">
      <c r="A51" s="25"/>
      <c r="B51" s="16"/>
      <c r="C51" s="9" t="s">
        <v>44</v>
      </c>
      <c r="D51" s="17">
        <v>0</v>
      </c>
      <c r="E51" s="17">
        <v>0</v>
      </c>
    </row>
    <row r="52" spans="1:5" s="2" customFormat="1" ht="12.75" customHeight="1" x14ac:dyDescent="0.2">
      <c r="A52" s="25"/>
      <c r="B52" s="16"/>
      <c r="C52" s="9" t="s">
        <v>45</v>
      </c>
      <c r="D52" s="17">
        <v>0</v>
      </c>
      <c r="E52" s="17">
        <v>0</v>
      </c>
    </row>
    <row r="53" spans="1:5" s="2" customFormat="1" ht="12.75" x14ac:dyDescent="0.2">
      <c r="A53" s="13"/>
      <c r="B53" s="13" t="s">
        <v>46</v>
      </c>
      <c r="C53" s="14"/>
      <c r="D53" s="15">
        <f>SUM(D54:D58)</f>
        <v>0</v>
      </c>
      <c r="E53" s="15">
        <f>SUM(E54:E58)</f>
        <v>0</v>
      </c>
    </row>
    <row r="54" spans="1:5" s="2" customFormat="1" x14ac:dyDescent="0.2">
      <c r="A54" s="30"/>
      <c r="B54" s="8"/>
      <c r="C54" s="9" t="s">
        <v>47</v>
      </c>
      <c r="D54" s="17">
        <v>0</v>
      </c>
      <c r="E54" s="17">
        <v>0</v>
      </c>
    </row>
    <row r="55" spans="1:5" s="2" customFormat="1" x14ac:dyDescent="0.2">
      <c r="A55" s="30"/>
      <c r="B55" s="8"/>
      <c r="C55" s="9" t="s">
        <v>48</v>
      </c>
      <c r="D55" s="17">
        <v>0</v>
      </c>
      <c r="E55" s="17">
        <v>0</v>
      </c>
    </row>
    <row r="56" spans="1:5" s="2" customFormat="1" x14ac:dyDescent="0.2">
      <c r="A56" s="30"/>
      <c r="B56" s="8"/>
      <c r="C56" s="9" t="s">
        <v>49</v>
      </c>
      <c r="D56" s="17">
        <v>0</v>
      </c>
      <c r="E56" s="17">
        <v>0</v>
      </c>
    </row>
    <row r="57" spans="1:5" s="2" customFormat="1" ht="15" customHeight="1" x14ac:dyDescent="0.2">
      <c r="A57" s="30"/>
      <c r="B57" s="8"/>
      <c r="C57" s="9" t="s">
        <v>50</v>
      </c>
      <c r="D57" s="17">
        <v>0</v>
      </c>
      <c r="E57" s="17">
        <v>0</v>
      </c>
    </row>
    <row r="58" spans="1:5" s="2" customFormat="1" ht="15" customHeight="1" x14ac:dyDescent="0.2">
      <c r="A58" s="30"/>
      <c r="B58" s="8"/>
      <c r="C58" s="9" t="s">
        <v>51</v>
      </c>
      <c r="D58" s="17">
        <v>0</v>
      </c>
      <c r="E58" s="17">
        <v>0</v>
      </c>
    </row>
    <row r="59" spans="1:5" s="2" customFormat="1" ht="12.75" x14ac:dyDescent="0.2">
      <c r="A59" s="13"/>
      <c r="B59" s="13" t="s">
        <v>52</v>
      </c>
      <c r="C59" s="14"/>
      <c r="D59" s="15">
        <f>SUM(D60:D63)</f>
        <v>77523</v>
      </c>
      <c r="E59" s="15">
        <f>SUM(E60:E63)</f>
        <v>7988177</v>
      </c>
    </row>
    <row r="60" spans="1:5" s="2" customFormat="1" ht="12.75" x14ac:dyDescent="0.2">
      <c r="A60" s="9"/>
      <c r="B60" s="16"/>
      <c r="C60" s="9" t="s">
        <v>53</v>
      </c>
      <c r="D60" s="17">
        <v>0</v>
      </c>
      <c r="E60" s="17">
        <v>7292610</v>
      </c>
    </row>
    <row r="61" spans="1:5" s="2" customFormat="1" ht="12.75" customHeight="1" x14ac:dyDescent="0.2">
      <c r="A61" s="9"/>
      <c r="B61" s="16"/>
      <c r="C61" s="9" t="s">
        <v>54</v>
      </c>
      <c r="D61" s="17">
        <v>0</v>
      </c>
      <c r="E61" s="17">
        <v>0</v>
      </c>
    </row>
    <row r="62" spans="1:5" s="2" customFormat="1" ht="12.75" customHeight="1" x14ac:dyDescent="0.2">
      <c r="A62" s="9"/>
      <c r="B62" s="16"/>
      <c r="C62" s="9" t="s">
        <v>55</v>
      </c>
      <c r="D62" s="17">
        <v>0</v>
      </c>
      <c r="E62" s="17">
        <v>0</v>
      </c>
    </row>
    <row r="63" spans="1:5" s="2" customFormat="1" ht="12.75" x14ac:dyDescent="0.2">
      <c r="A63" s="9"/>
      <c r="B63" s="16"/>
      <c r="C63" s="9" t="s">
        <v>56</v>
      </c>
      <c r="D63" s="17">
        <v>77523</v>
      </c>
      <c r="E63" s="17">
        <v>695567</v>
      </c>
    </row>
    <row r="64" spans="1:5" s="2" customFormat="1" ht="12.75" x14ac:dyDescent="0.2">
      <c r="A64" s="13"/>
      <c r="B64" s="13" t="s">
        <v>57</v>
      </c>
      <c r="C64" s="14"/>
      <c r="D64" s="15">
        <f>SUM(D65)</f>
        <v>0</v>
      </c>
      <c r="E64" s="15">
        <f>SUM(E65)</f>
        <v>0</v>
      </c>
    </row>
    <row r="65" spans="1:5" s="2" customFormat="1" ht="12.75" x14ac:dyDescent="0.2">
      <c r="A65" s="9"/>
      <c r="B65" s="16"/>
      <c r="C65" s="9" t="s">
        <v>58</v>
      </c>
      <c r="D65" s="17">
        <v>0</v>
      </c>
      <c r="E65" s="17">
        <v>0</v>
      </c>
    </row>
    <row r="66" spans="1:5" s="2" customFormat="1" ht="12.75" x14ac:dyDescent="0.2">
      <c r="A66" s="9"/>
      <c r="B66" s="16"/>
      <c r="C66" s="9"/>
      <c r="D66" s="20"/>
      <c r="E66" s="20"/>
    </row>
    <row r="67" spans="1:5" s="2" customFormat="1" ht="12.75" x14ac:dyDescent="0.2">
      <c r="A67" s="13"/>
      <c r="B67" s="13" t="s">
        <v>59</v>
      </c>
      <c r="C67" s="14"/>
      <c r="D67" s="15">
        <f>SUM(D35+D39+D49+D53+D59+D64)</f>
        <v>218288024</v>
      </c>
      <c r="E67" s="15">
        <f>SUM(E35+E39+E49+E53+E59+E64)</f>
        <v>531849995</v>
      </c>
    </row>
    <row r="68" spans="1:5" s="2" customFormat="1" ht="8.1" customHeight="1" thickBot="1" x14ac:dyDescent="0.25">
      <c r="A68" s="9"/>
      <c r="B68" s="9"/>
      <c r="C68" s="9"/>
      <c r="D68" s="17"/>
      <c r="E68" s="17"/>
    </row>
    <row r="69" spans="1:5" s="2" customFormat="1" ht="3" customHeight="1" x14ac:dyDescent="0.2">
      <c r="A69" s="31"/>
      <c r="B69" s="31"/>
      <c r="C69" s="31"/>
      <c r="D69" s="32"/>
      <c r="E69" s="32"/>
    </row>
    <row r="70" spans="1:5" s="2" customFormat="1" ht="15.75" x14ac:dyDescent="0.2">
      <c r="A70" s="33"/>
      <c r="B70" s="34" t="s">
        <v>60</v>
      </c>
      <c r="C70" s="35"/>
      <c r="D70" s="36">
        <f>SUM(D30-D67)</f>
        <v>16227020</v>
      </c>
      <c r="E70" s="36">
        <f>SUM(E30-E67)</f>
        <v>4560599</v>
      </c>
    </row>
    <row r="71" spans="1:5" s="2" customFormat="1" ht="8.1" customHeight="1" x14ac:dyDescent="0.2">
      <c r="A71" s="37"/>
      <c r="B71" s="38"/>
      <c r="C71" s="39"/>
      <c r="D71" s="40"/>
      <c r="E71" s="40"/>
    </row>
    <row r="72" spans="1:5" s="2" customFormat="1" ht="12.75" x14ac:dyDescent="0.2">
      <c r="A72" s="41" t="s">
        <v>61</v>
      </c>
      <c r="B72" s="42"/>
      <c r="C72" s="43"/>
      <c r="E72" s="42"/>
    </row>
    <row r="73" spans="1:5" s="45" customFormat="1" ht="12.75" x14ac:dyDescent="0.2">
      <c r="A73" s="2"/>
      <c r="B73" s="2"/>
      <c r="C73" s="2"/>
      <c r="D73" s="44"/>
      <c r="E73" s="44"/>
    </row>
    <row r="74" spans="1:5" s="45" customFormat="1" ht="12.75" x14ac:dyDescent="0.2">
      <c r="A74" s="2"/>
      <c r="B74" s="2"/>
      <c r="C74" s="2"/>
      <c r="D74" s="44"/>
      <c r="E74" s="44"/>
    </row>
    <row r="75" spans="1:5" s="45" customFormat="1" ht="12.75" x14ac:dyDescent="0.2">
      <c r="A75" s="2"/>
      <c r="B75" s="2"/>
      <c r="C75" s="2"/>
      <c r="D75" s="44"/>
      <c r="E75" s="44"/>
    </row>
    <row r="76" spans="1:5" s="45" customFormat="1" ht="12.75" x14ac:dyDescent="0.2">
      <c r="A76" s="2"/>
      <c r="B76" s="2"/>
      <c r="C76" s="2"/>
      <c r="E76" s="44"/>
    </row>
    <row r="77" spans="1:5" s="45" customFormat="1" ht="12.75" x14ac:dyDescent="0.2">
      <c r="A77" s="2"/>
      <c r="B77" s="2"/>
      <c r="C77" s="2"/>
      <c r="D77" s="46"/>
      <c r="E77" s="46"/>
    </row>
    <row r="78" spans="1:5" s="45" customFormat="1" ht="12.75" x14ac:dyDescent="0.2">
      <c r="A78" s="2"/>
      <c r="B78" s="2"/>
      <c r="C78" s="47"/>
      <c r="D78" s="48"/>
      <c r="E78" s="49"/>
    </row>
    <row r="79" spans="1:5" s="45" customFormat="1" ht="12.75" x14ac:dyDescent="0.2">
      <c r="A79" s="2"/>
      <c r="B79" s="2"/>
      <c r="C79" s="47"/>
      <c r="D79" s="48"/>
      <c r="E79" s="44"/>
    </row>
    <row r="80" spans="1:5" s="45" customFormat="1" ht="12.75" x14ac:dyDescent="0.2">
      <c r="A80" s="2"/>
      <c r="B80" s="2"/>
      <c r="C80" s="50"/>
      <c r="D80" s="51"/>
      <c r="E80" s="44"/>
    </row>
    <row r="81" spans="3:4" x14ac:dyDescent="0.25">
      <c r="C81" s="52"/>
      <c r="D81" s="52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2023-08-14T20:35:27Z</dcterms:created>
  <dcterms:modified xsi:type="dcterms:W3CDTF">2023-08-14T20:35:28Z</dcterms:modified>
</cp:coreProperties>
</file>