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h-eb-1213-pc\PRESUPUESTO 2023\IAGF\"/>
    </mc:Choice>
  </mc:AlternateContent>
  <xr:revisionPtr revIDLastSave="0" documentId="13_ncr:1_{3CD1BC74-CDF7-4844-8D59-1CF83C113B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Legislativo" sheetId="4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F35" i="41"/>
  <c r="I35" i="41" s="1"/>
  <c r="H34" i="41"/>
  <c r="G34" i="41"/>
  <c r="E34" i="41"/>
  <c r="D34" i="41"/>
  <c r="F32" i="41"/>
  <c r="I32" i="41" s="1"/>
  <c r="F31" i="41"/>
  <c r="I31" i="41" s="1"/>
  <c r="H30" i="41"/>
  <c r="G30" i="41"/>
  <c r="E30" i="41"/>
  <c r="D30" i="41"/>
  <c r="F30" i="41" s="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G14" i="41"/>
  <c r="E14" i="41"/>
  <c r="D14" i="41"/>
  <c r="D12" i="41" l="1"/>
  <c r="D10" i="41" s="1"/>
  <c r="I37" i="41"/>
  <c r="I30" i="41"/>
  <c r="H12" i="41"/>
  <c r="H10" i="41" s="1"/>
  <c r="F34" i="41"/>
  <c r="I34" i="41" s="1"/>
  <c r="F26" i="41"/>
  <c r="I26" i="41" s="1"/>
  <c r="F18" i="41"/>
  <c r="I18" i="41" s="1"/>
  <c r="G12" i="41"/>
  <c r="G10" i="41" s="1"/>
  <c r="E12" i="41"/>
  <c r="E10" i="41" s="1"/>
  <c r="F14" i="41"/>
  <c r="I14" i="41" s="1"/>
  <c r="F12" i="41" l="1"/>
  <c r="I12" i="41" l="1"/>
  <c r="F10" i="41"/>
  <c r="I10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<sst xmlns="http://schemas.openxmlformats.org/spreadsheetml/2006/main" count="39" uniqueCount="39">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</sst>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164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3" fillId="0" borderId="0" xfId="0" applyFont="1"/>
    <xf numFmtId="165" fontId="5" fillId="0" borderId="0" xfId="5" applyNumberFormat="1" applyFont="1" applyAlignment="1">
      <alignment vertical="top"/>
    </xf>
    <xf numFmtId="166" fontId="7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/>
    <xf numFmtId="165" fontId="7" fillId="0" borderId="0" xfId="5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5" fontId="11" fillId="4" borderId="0" xfId="5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1" fillId="4" borderId="11" xfId="5" applyNumberFormat="1" applyFont="1" applyFill="1" applyBorder="1" applyAlignment="1">
      <alignment vertical="center"/>
    </xf>
    <xf numFmtId="165" fontId="11" fillId="4" borderId="12" xfId="5" applyNumberFormat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165" fontId="11" fillId="5" borderId="0" xfId="5" applyNumberFormat="1" applyFont="1" applyFill="1" applyAlignment="1">
      <alignment vertical="top"/>
    </xf>
    <xf numFmtId="0" fontId="15" fillId="0" borderId="0" xfId="0" applyFont="1" applyAlignment="1">
      <alignment vertical="top"/>
    </xf>
    <xf numFmtId="0" fontId="8" fillId="5" borderId="0" xfId="0" applyFont="1" applyFill="1" applyAlignment="1">
      <alignment horizontal="justify" vertical="top"/>
    </xf>
    <xf numFmtId="0" fontId="4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vertical="top"/>
    </xf>
    <xf numFmtId="165" fontId="7" fillId="0" borderId="0" xfId="5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top"/>
    </xf>
  </cellXfs>
  <cellStyles count="6">
    <cellStyle name="Normal" xfId="0" builtinId="0"/>
    <cellStyle name="Normal 2 2" xfId="2" xr:uid="{00000000-0005-0000-0000-000001000000}"/>
    <cellStyle name="Normal 3" xfId="4" xr:uid="{00000000-0005-0000-0000-000002000000}"/>
    <cellStyle name="Normal 3_1. Ingreso Público" xfId="5" xr:uid="{00000000-0005-0000-0000-000003000000}"/>
    <cellStyle name="Normal 4 2 3" xfId="3" xr:uid="{00000000-0005-0000-0000-000004000000}"/>
    <cellStyle name="Normal 5" xfId="1" xr:uid="{00000000-0005-0000-0000-000005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tabSelected="1" workbookViewId="0">
      <selection activeCell="A35" sqref="A35:XFD35"/>
    </sheetView>
  </sheetViews>
  <sheetFormatPr baseColWidth="10" defaultRowHeight="15" x14ac:dyDescent="0.25"/>
  <cols>
    <col min="1" max="2" width="2.7109375" style="5" customWidth="1"/>
    <col min="3" max="3" width="59.855468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9"/>
  </cols>
  <sheetData>
    <row r="1" spans="1:10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37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5" t="s">
        <v>2</v>
      </c>
      <c r="B6" s="36"/>
      <c r="C6" s="36"/>
      <c r="D6" s="41" t="s">
        <v>3</v>
      </c>
      <c r="E6" s="41"/>
      <c r="F6" s="41"/>
      <c r="G6" s="41"/>
      <c r="H6" s="41"/>
      <c r="I6" s="42" t="s">
        <v>4</v>
      </c>
    </row>
    <row r="7" spans="1:10" ht="24" x14ac:dyDescent="0.25">
      <c r="A7" s="37"/>
      <c r="B7" s="38"/>
      <c r="C7" s="38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43"/>
    </row>
    <row r="8" spans="1:10" x14ac:dyDescent="0.25">
      <c r="A8" s="39"/>
      <c r="B8" s="40"/>
      <c r="C8" s="40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</row>
    <row r="9" spans="1:10" s="50" customFormat="1" ht="5.0999999999999996" customHeight="1" x14ac:dyDescent="0.2">
      <c r="A9" s="47"/>
      <c r="B9" s="47"/>
      <c r="C9" s="47"/>
      <c r="D9" s="48"/>
      <c r="E9" s="48"/>
      <c r="F9" s="48"/>
      <c r="G9" s="48"/>
      <c r="H9" s="48"/>
      <c r="I9" s="48"/>
      <c r="J9" s="49"/>
    </row>
    <row r="10" spans="1:10" x14ac:dyDescent="0.2">
      <c r="A10" s="32" t="s">
        <v>12</v>
      </c>
      <c r="B10" s="32"/>
      <c r="C10" s="32"/>
      <c r="D10" s="1">
        <f>SUM(D12,D37,D38,D39)</f>
        <v>517307114</v>
      </c>
      <c r="E10" s="1">
        <f t="shared" ref="E10:H10" si="0">SUM(E12,E37,E38,E39)</f>
        <v>6019448</v>
      </c>
      <c r="F10" s="1">
        <f t="shared" si="0"/>
        <v>523326562</v>
      </c>
      <c r="G10" s="1">
        <f t="shared" si="0"/>
        <v>218536651</v>
      </c>
      <c r="H10" s="1">
        <f t="shared" si="0"/>
        <v>211655792</v>
      </c>
      <c r="I10" s="1">
        <f>F10-G10</f>
        <v>304789911</v>
      </c>
      <c r="J10" s="11"/>
    </row>
    <row r="11" spans="1:10" ht="9" customHeight="1" x14ac:dyDescent="0.2">
      <c r="A11" s="10"/>
      <c r="B11" s="10"/>
      <c r="C11" s="10"/>
      <c r="D11" s="4"/>
      <c r="E11" s="4"/>
      <c r="F11" s="4"/>
      <c r="G11" s="4"/>
      <c r="H11" s="4"/>
      <c r="I11" s="4"/>
      <c r="J11" s="11"/>
    </row>
    <row r="12" spans="1:10" s="25" customFormat="1" ht="18" customHeight="1" x14ac:dyDescent="0.2">
      <c r="A12" s="44" t="s">
        <v>13</v>
      </c>
      <c r="B12" s="44"/>
      <c r="C12" s="44"/>
      <c r="D12" s="23">
        <f>SUM(D14,D18,D26,D30,D34)</f>
        <v>0</v>
      </c>
      <c r="E12" s="23">
        <f t="shared" ref="E12:H12" si="1">SUM(E14,E18,E26,E30,E34)</f>
        <v>1735413</v>
      </c>
      <c r="F12" s="23">
        <f t="shared" ref="F12:F39" si="2">D12+E12</f>
        <v>1735413</v>
      </c>
      <c r="G12" s="23">
        <f t="shared" si="1"/>
        <v>347403</v>
      </c>
      <c r="H12" s="23">
        <f t="shared" si="1"/>
        <v>346423</v>
      </c>
      <c r="I12" s="23">
        <f t="shared" ref="I12:I14" si="3">F12-G12</f>
        <v>1388010</v>
      </c>
      <c r="J12" s="24"/>
    </row>
    <row r="13" spans="1:10" s="16" customFormat="1" ht="4.5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  <c r="J13" s="15"/>
    </row>
    <row r="14" spans="1:10" s="2" customFormat="1" ht="12.75" customHeight="1" x14ac:dyDescent="0.2">
      <c r="A14" s="28"/>
      <c r="B14" s="31" t="s">
        <v>31</v>
      </c>
      <c r="C14" s="31"/>
      <c r="D14" s="29">
        <f>SUM(D15:D16)</f>
        <v>0</v>
      </c>
      <c r="E14" s="29">
        <f t="shared" ref="E14:H14" si="4">SUM(E15:E16)</f>
        <v>1478950</v>
      </c>
      <c r="F14" s="29">
        <f t="shared" si="2"/>
        <v>1478950</v>
      </c>
      <c r="G14" s="29">
        <f t="shared" si="4"/>
        <v>90940</v>
      </c>
      <c r="H14" s="29">
        <f t="shared" si="4"/>
        <v>89960</v>
      </c>
      <c r="I14" s="29">
        <f t="shared" si="3"/>
        <v>1388010</v>
      </c>
      <c r="J14" s="30"/>
    </row>
    <row r="15" spans="1:10" s="55" customFormat="1" ht="12.75" customHeight="1" x14ac:dyDescent="0.2">
      <c r="A15" s="51"/>
      <c r="B15" s="51"/>
      <c r="C15" s="51" t="s">
        <v>14</v>
      </c>
      <c r="D15" s="52">
        <v>0</v>
      </c>
      <c r="E15" s="52">
        <v>0</v>
      </c>
      <c r="F15" s="53">
        <f t="shared" si="2"/>
        <v>0</v>
      </c>
      <c r="G15" s="52">
        <v>0</v>
      </c>
      <c r="H15" s="52">
        <v>0</v>
      </c>
      <c r="I15" s="53">
        <f>F15-G15</f>
        <v>0</v>
      </c>
      <c r="J15" s="54"/>
    </row>
    <row r="16" spans="1:10" s="16" customFormat="1" ht="12.75" customHeight="1" x14ac:dyDescent="0.2">
      <c r="A16" s="2"/>
      <c r="B16" s="2"/>
      <c r="C16" s="2" t="s">
        <v>15</v>
      </c>
      <c r="D16" s="17">
        <v>0</v>
      </c>
      <c r="E16" s="17">
        <v>1478950</v>
      </c>
      <c r="F16" s="18">
        <f t="shared" si="2"/>
        <v>1478950</v>
      </c>
      <c r="G16" s="17">
        <v>90940</v>
      </c>
      <c r="H16" s="17">
        <v>89960</v>
      </c>
      <c r="I16" s="18">
        <f>F16-G16</f>
        <v>1388010</v>
      </c>
      <c r="J16" s="15"/>
    </row>
    <row r="17" spans="1:10" s="16" customFormat="1" ht="3" customHeight="1" x14ac:dyDescent="0.2">
      <c r="A17" s="2"/>
      <c r="B17" s="2"/>
      <c r="C17" s="2"/>
      <c r="D17" s="17"/>
      <c r="E17" s="17"/>
      <c r="F17" s="18"/>
      <c r="G17" s="17"/>
      <c r="H17" s="17"/>
      <c r="I17" s="18"/>
      <c r="J17" s="15"/>
    </row>
    <row r="18" spans="1:10" s="2" customFormat="1" ht="12.75" customHeight="1" x14ac:dyDescent="0.2">
      <c r="A18" s="28"/>
      <c r="B18" s="31" t="s">
        <v>32</v>
      </c>
      <c r="C18" s="31"/>
      <c r="D18" s="29">
        <f>SUM(D19:D24)</f>
        <v>0</v>
      </c>
      <c r="E18" s="29">
        <f t="shared" ref="E18:H18" si="5">SUM(E19:E24)</f>
        <v>256463</v>
      </c>
      <c r="F18" s="29">
        <f t="shared" si="2"/>
        <v>256463</v>
      </c>
      <c r="G18" s="29">
        <f t="shared" si="5"/>
        <v>256463</v>
      </c>
      <c r="H18" s="29">
        <f t="shared" si="5"/>
        <v>256463</v>
      </c>
      <c r="I18" s="29">
        <f>F18-G18</f>
        <v>0</v>
      </c>
      <c r="J18" s="30"/>
    </row>
    <row r="19" spans="1:10" s="55" customFormat="1" ht="12.75" customHeight="1" x14ac:dyDescent="0.2">
      <c r="A19" s="51"/>
      <c r="B19" s="51"/>
      <c r="C19" s="51" t="s">
        <v>16</v>
      </c>
      <c r="D19" s="52">
        <v>0</v>
      </c>
      <c r="E19" s="52">
        <v>0</v>
      </c>
      <c r="F19" s="53">
        <f t="shared" si="2"/>
        <v>0</v>
      </c>
      <c r="G19" s="52">
        <v>0</v>
      </c>
      <c r="H19" s="52">
        <v>0</v>
      </c>
      <c r="I19" s="53">
        <f t="shared" ref="I19:I24" si="6">F19-G19</f>
        <v>0</v>
      </c>
      <c r="J19" s="54"/>
    </row>
    <row r="20" spans="1:10" s="16" customFormat="1" ht="12.75" customHeight="1" x14ac:dyDescent="0.2">
      <c r="A20" s="2"/>
      <c r="B20" s="2"/>
      <c r="C20" s="2" t="s">
        <v>17</v>
      </c>
      <c r="D20" s="17">
        <v>0</v>
      </c>
      <c r="E20" s="17">
        <v>0</v>
      </c>
      <c r="F20" s="18">
        <f t="shared" si="2"/>
        <v>0</v>
      </c>
      <c r="G20" s="17">
        <v>0</v>
      </c>
      <c r="H20" s="17">
        <v>0</v>
      </c>
      <c r="I20" s="18">
        <f t="shared" si="6"/>
        <v>0</v>
      </c>
      <c r="J20" s="15"/>
    </row>
    <row r="21" spans="1:10" s="16" customFormat="1" ht="12.75" customHeight="1" x14ac:dyDescent="0.2">
      <c r="A21" s="3"/>
      <c r="B21" s="2"/>
      <c r="C21" s="2" t="s">
        <v>18</v>
      </c>
      <c r="D21" s="17">
        <v>0</v>
      </c>
      <c r="E21" s="17">
        <v>0</v>
      </c>
      <c r="F21" s="18">
        <f t="shared" si="2"/>
        <v>0</v>
      </c>
      <c r="G21" s="17">
        <v>0</v>
      </c>
      <c r="H21" s="17">
        <v>0</v>
      </c>
      <c r="I21" s="18">
        <f t="shared" si="6"/>
        <v>0</v>
      </c>
      <c r="J21" s="15"/>
    </row>
    <row r="22" spans="1:10" s="16" customFormat="1" ht="12.75" customHeight="1" x14ac:dyDescent="0.2">
      <c r="A22" s="3"/>
      <c r="B22" s="2"/>
      <c r="C22" s="2" t="s">
        <v>19</v>
      </c>
      <c r="D22" s="18">
        <v>0</v>
      </c>
      <c r="E22" s="18">
        <v>0</v>
      </c>
      <c r="F22" s="18">
        <f t="shared" si="2"/>
        <v>0</v>
      </c>
      <c r="G22" s="18">
        <v>0</v>
      </c>
      <c r="H22" s="18">
        <v>0</v>
      </c>
      <c r="I22" s="18">
        <f t="shared" si="6"/>
        <v>0</v>
      </c>
      <c r="J22" s="15"/>
    </row>
    <row r="23" spans="1:10" s="16" customFormat="1" ht="12.75" customHeight="1" x14ac:dyDescent="0.2">
      <c r="A23" s="3"/>
      <c r="B23" s="2"/>
      <c r="C23" s="2" t="s">
        <v>20</v>
      </c>
      <c r="D23" s="18">
        <v>0</v>
      </c>
      <c r="E23" s="18">
        <v>256463</v>
      </c>
      <c r="F23" s="18">
        <f t="shared" si="2"/>
        <v>256463</v>
      </c>
      <c r="G23" s="18">
        <v>256463</v>
      </c>
      <c r="H23" s="18">
        <v>256463</v>
      </c>
      <c r="I23" s="18">
        <f>F23-G23</f>
        <v>0</v>
      </c>
      <c r="J23" s="15"/>
    </row>
    <row r="24" spans="1:10" s="16" customFormat="1" ht="12.75" customHeight="1" x14ac:dyDescent="0.2">
      <c r="A24" s="3"/>
      <c r="B24" s="2"/>
      <c r="C24" s="2" t="s">
        <v>21</v>
      </c>
      <c r="D24" s="17">
        <v>0</v>
      </c>
      <c r="E24" s="17">
        <v>0</v>
      </c>
      <c r="F24" s="18">
        <f t="shared" si="2"/>
        <v>0</v>
      </c>
      <c r="G24" s="17">
        <v>0</v>
      </c>
      <c r="H24" s="17">
        <v>0</v>
      </c>
      <c r="I24" s="18">
        <f t="shared" si="6"/>
        <v>0</v>
      </c>
      <c r="J24" s="15"/>
    </row>
    <row r="25" spans="1:10" s="16" customFormat="1" ht="3" customHeight="1" x14ac:dyDescent="0.2">
      <c r="A25" s="3"/>
      <c r="B25" s="2"/>
      <c r="C25" s="2"/>
      <c r="D25" s="17"/>
      <c r="E25" s="17"/>
      <c r="F25" s="18"/>
      <c r="G25" s="17"/>
      <c r="H25" s="17"/>
      <c r="I25" s="18"/>
      <c r="J25" s="15"/>
    </row>
    <row r="26" spans="1:10" s="2" customFormat="1" ht="12.75" customHeight="1" x14ac:dyDescent="0.2">
      <c r="A26" s="28"/>
      <c r="B26" s="31" t="s">
        <v>33</v>
      </c>
      <c r="C26" s="31"/>
      <c r="D26" s="29">
        <f>SUM(D27:D28)</f>
        <v>0</v>
      </c>
      <c r="E26" s="29">
        <f t="shared" ref="E26:H26" si="7">SUM(E27:E28)</f>
        <v>0</v>
      </c>
      <c r="F26" s="29">
        <f t="shared" si="2"/>
        <v>0</v>
      </c>
      <c r="G26" s="29">
        <f t="shared" si="7"/>
        <v>0</v>
      </c>
      <c r="H26" s="29">
        <f t="shared" si="7"/>
        <v>0</v>
      </c>
      <c r="I26" s="29">
        <f>F26-G26</f>
        <v>0</v>
      </c>
      <c r="J26" s="30"/>
    </row>
    <row r="27" spans="1:10" s="55" customFormat="1" ht="12.75" customHeight="1" x14ac:dyDescent="0.2">
      <c r="A27" s="51"/>
      <c r="B27" s="51"/>
      <c r="C27" s="56" t="s">
        <v>22</v>
      </c>
      <c r="D27" s="52">
        <v>0</v>
      </c>
      <c r="E27" s="52">
        <v>0</v>
      </c>
      <c r="F27" s="53">
        <f t="shared" si="2"/>
        <v>0</v>
      </c>
      <c r="G27" s="52">
        <v>0</v>
      </c>
      <c r="H27" s="52">
        <v>0</v>
      </c>
      <c r="I27" s="53">
        <f t="shared" ref="I27" si="8">F27-G27</f>
        <v>0</v>
      </c>
      <c r="J27" s="54"/>
    </row>
    <row r="28" spans="1:10" s="16" customFormat="1" ht="12.75" customHeight="1" x14ac:dyDescent="0.2">
      <c r="A28" s="2"/>
      <c r="B28" s="2"/>
      <c r="C28" s="2" t="s">
        <v>23</v>
      </c>
      <c r="D28" s="17">
        <v>0</v>
      </c>
      <c r="E28" s="17">
        <v>0</v>
      </c>
      <c r="F28" s="18">
        <f t="shared" si="2"/>
        <v>0</v>
      </c>
      <c r="G28" s="17">
        <v>0</v>
      </c>
      <c r="H28" s="17">
        <v>0</v>
      </c>
      <c r="I28" s="18">
        <f>F28-G28</f>
        <v>0</v>
      </c>
      <c r="J28" s="15"/>
    </row>
    <row r="29" spans="1:10" s="16" customFormat="1" ht="3" customHeight="1" x14ac:dyDescent="0.2">
      <c r="A29" s="2"/>
      <c r="B29" s="2"/>
      <c r="C29" s="2"/>
      <c r="D29" s="17"/>
      <c r="E29" s="17"/>
      <c r="F29" s="18"/>
      <c r="G29" s="17"/>
      <c r="H29" s="17"/>
      <c r="I29" s="18"/>
      <c r="J29" s="15"/>
    </row>
    <row r="30" spans="1:10" s="2" customFormat="1" ht="12.75" customHeight="1" x14ac:dyDescent="0.2">
      <c r="A30" s="28"/>
      <c r="B30" s="31" t="s">
        <v>34</v>
      </c>
      <c r="C30" s="31"/>
      <c r="D30" s="29">
        <f>SUM(D31:D32)</f>
        <v>0</v>
      </c>
      <c r="E30" s="29">
        <f t="shared" ref="E30:H30" si="9">SUM(E31:E32)</f>
        <v>0</v>
      </c>
      <c r="F30" s="29">
        <f t="shared" si="2"/>
        <v>0</v>
      </c>
      <c r="G30" s="29">
        <f t="shared" si="9"/>
        <v>0</v>
      </c>
      <c r="H30" s="29">
        <f t="shared" si="9"/>
        <v>0</v>
      </c>
      <c r="I30" s="29">
        <f>F30-G30</f>
        <v>0</v>
      </c>
      <c r="J30" s="30"/>
    </row>
    <row r="31" spans="1:10" s="55" customFormat="1" ht="12.75" customHeight="1" x14ac:dyDescent="0.2">
      <c r="A31" s="51"/>
      <c r="B31" s="51"/>
      <c r="C31" s="51" t="s">
        <v>24</v>
      </c>
      <c r="D31" s="52">
        <v>0</v>
      </c>
      <c r="E31" s="52">
        <v>0</v>
      </c>
      <c r="F31" s="53">
        <f t="shared" si="2"/>
        <v>0</v>
      </c>
      <c r="G31" s="52">
        <v>0</v>
      </c>
      <c r="H31" s="52">
        <v>0</v>
      </c>
      <c r="I31" s="53">
        <f t="shared" ref="I31:I32" si="10">F31-G31</f>
        <v>0</v>
      </c>
      <c r="J31" s="54"/>
    </row>
    <row r="32" spans="1:10" s="16" customFormat="1" ht="12.75" customHeight="1" x14ac:dyDescent="0.2">
      <c r="A32" s="2"/>
      <c r="B32" s="2"/>
      <c r="C32" s="2" t="s">
        <v>25</v>
      </c>
      <c r="D32" s="17">
        <v>0</v>
      </c>
      <c r="E32" s="17">
        <v>0</v>
      </c>
      <c r="F32" s="18">
        <f t="shared" si="2"/>
        <v>0</v>
      </c>
      <c r="G32" s="17">
        <v>0</v>
      </c>
      <c r="H32" s="17">
        <v>0</v>
      </c>
      <c r="I32" s="18">
        <f t="shared" si="10"/>
        <v>0</v>
      </c>
      <c r="J32" s="15"/>
    </row>
    <row r="33" spans="1:10" s="16" customFormat="1" ht="3" customHeight="1" x14ac:dyDescent="0.2">
      <c r="A33" s="2"/>
      <c r="B33" s="2"/>
      <c r="C33" s="2"/>
      <c r="D33" s="17"/>
      <c r="E33" s="17"/>
      <c r="F33" s="18"/>
      <c r="G33" s="17"/>
      <c r="H33" s="17"/>
      <c r="I33" s="18"/>
      <c r="J33" s="15"/>
    </row>
    <row r="34" spans="1:10" s="2" customFormat="1" ht="12.75" customHeight="1" x14ac:dyDescent="0.2">
      <c r="A34" s="28"/>
      <c r="B34" s="31" t="s">
        <v>35</v>
      </c>
      <c r="C34" s="31"/>
      <c r="D34" s="29">
        <f>SUM(D35)</f>
        <v>0</v>
      </c>
      <c r="E34" s="29">
        <f t="shared" ref="E34:H34" si="11">SUM(E35)</f>
        <v>0</v>
      </c>
      <c r="F34" s="29">
        <f t="shared" si="2"/>
        <v>0</v>
      </c>
      <c r="G34" s="29">
        <f t="shared" si="11"/>
        <v>0</v>
      </c>
      <c r="H34" s="29">
        <f t="shared" si="11"/>
        <v>0</v>
      </c>
      <c r="I34" s="29">
        <f>F34-G34</f>
        <v>0</v>
      </c>
      <c r="J34" s="30"/>
    </row>
    <row r="35" spans="1:10" s="55" customFormat="1" ht="12.75" customHeight="1" x14ac:dyDescent="0.2">
      <c r="A35" s="51"/>
      <c r="B35" s="51"/>
      <c r="C35" s="51" t="s">
        <v>26</v>
      </c>
      <c r="D35" s="52">
        <v>0</v>
      </c>
      <c r="E35" s="52">
        <v>0</v>
      </c>
      <c r="F35" s="57">
        <f t="shared" si="2"/>
        <v>0</v>
      </c>
      <c r="G35" s="52">
        <v>0</v>
      </c>
      <c r="H35" s="52">
        <v>0</v>
      </c>
      <c r="I35" s="53">
        <f t="shared" ref="I35:I39" si="12">F35-G35</f>
        <v>0</v>
      </c>
      <c r="J35" s="54"/>
    </row>
    <row r="36" spans="1:10" s="16" customFormat="1" ht="4.5" customHeight="1" x14ac:dyDescent="0.2">
      <c r="A36" s="2"/>
      <c r="B36" s="2"/>
      <c r="C36" s="2"/>
      <c r="D36" s="17"/>
      <c r="E36" s="17"/>
      <c r="F36" s="19"/>
      <c r="G36" s="17"/>
      <c r="H36" s="17"/>
      <c r="I36" s="18"/>
      <c r="J36" s="15"/>
    </row>
    <row r="37" spans="1:10" s="25" customFormat="1" ht="18" customHeight="1" thickBot="1" x14ac:dyDescent="0.25">
      <c r="A37" s="46" t="s">
        <v>27</v>
      </c>
      <c r="B37" s="46"/>
      <c r="C37" s="46"/>
      <c r="D37" s="26">
        <v>517307114</v>
      </c>
      <c r="E37" s="26">
        <v>4284035</v>
      </c>
      <c r="F37" s="26">
        <f t="shared" si="2"/>
        <v>521591149</v>
      </c>
      <c r="G37" s="26">
        <v>218189248</v>
      </c>
      <c r="H37" s="26">
        <v>211309369</v>
      </c>
      <c r="I37" s="26">
        <f t="shared" si="12"/>
        <v>303401901</v>
      </c>
      <c r="J37" s="24"/>
    </row>
    <row r="38" spans="1:10" s="25" customFormat="1" ht="18" customHeight="1" thickTop="1" thickBot="1" x14ac:dyDescent="0.25">
      <c r="A38" s="45" t="s">
        <v>28</v>
      </c>
      <c r="B38" s="45"/>
      <c r="C38" s="45"/>
      <c r="D38" s="27">
        <v>0</v>
      </c>
      <c r="E38" s="27">
        <v>0</v>
      </c>
      <c r="F38" s="27">
        <f t="shared" si="2"/>
        <v>0</v>
      </c>
      <c r="G38" s="27">
        <v>0</v>
      </c>
      <c r="H38" s="27">
        <v>0</v>
      </c>
      <c r="I38" s="27">
        <f t="shared" si="12"/>
        <v>0</v>
      </c>
      <c r="J38" s="24"/>
    </row>
    <row r="39" spans="1:10" s="25" customFormat="1" ht="18" customHeight="1" thickTop="1" thickBot="1" x14ac:dyDescent="0.25">
      <c r="A39" s="45" t="s">
        <v>29</v>
      </c>
      <c r="B39" s="45"/>
      <c r="C39" s="45"/>
      <c r="D39" s="27">
        <v>0</v>
      </c>
      <c r="E39" s="27">
        <v>0</v>
      </c>
      <c r="F39" s="27">
        <f t="shared" si="2"/>
        <v>0</v>
      </c>
      <c r="G39" s="27">
        <v>0</v>
      </c>
      <c r="H39" s="27">
        <v>0</v>
      </c>
      <c r="I39" s="27">
        <f t="shared" si="12"/>
        <v>0</v>
      </c>
      <c r="J39" s="24"/>
    </row>
    <row r="40" spans="1:10" ht="2.25" customHeight="1" thickTop="1" x14ac:dyDescent="0.2">
      <c r="A40" s="2"/>
      <c r="B40" s="2"/>
      <c r="C40" s="2"/>
      <c r="D40" s="7"/>
      <c r="E40" s="6">
        <v>0</v>
      </c>
      <c r="F40" s="7"/>
      <c r="G40" s="7"/>
      <c r="H40" s="7"/>
      <c r="I40" s="8"/>
      <c r="J40" s="11"/>
    </row>
    <row r="41" spans="1:10" x14ac:dyDescent="0.2">
      <c r="A41" s="12" t="s">
        <v>30</v>
      </c>
      <c r="B41" s="12"/>
      <c r="C41" s="12"/>
      <c r="D41" s="12"/>
      <c r="E41" s="12"/>
      <c r="F41" s="12"/>
      <c r="G41" s="12"/>
      <c r="H41" s="12"/>
      <c r="I41" s="12"/>
      <c r="J41" s="11"/>
    </row>
    <row r="42" spans="1:1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1"/>
    </row>
  </sheetData>
  <mergeCells count="18">
    <mergeCell ref="A39:C39"/>
    <mergeCell ref="B18:C18"/>
    <mergeCell ref="B26:C26"/>
    <mergeCell ref="B30:C30"/>
    <mergeCell ref="B34:C34"/>
    <mergeCell ref="A38:C38"/>
    <mergeCell ref="A37:C37"/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  <mergeCell ref="A12:C12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ignoredErrors>
    <ignoredError sqref="F37:F39 F11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2023-07-27T17:42:58Z</cp:lastPrinted>
  <dcterms:created xsi:type="dcterms:W3CDTF">2016-05-11T16:34:31Z</dcterms:created>
  <dcterms:modified xsi:type="dcterms:W3CDTF">2023-08-01T18:08:28Z</dcterms:modified>
</cp:coreProperties>
</file>