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A6B27E7-CD69-4B7B-B800-D8468B3BC372}" xr6:coauthVersionLast="47" xr6:coauthVersionMax="47" xr10:uidLastSave="{00000000-0000-0000-0000-000000000000}"/>
  <bookViews>
    <workbookView xWindow="-120" yWindow="-120" windowWidth="20730" windowHeight="11160" xr2:uid="{65ADB25C-2697-4212-9262-66185742E542}"/>
  </bookViews>
  <sheets>
    <sheet name="1ESF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C37" i="1"/>
  <c r="C97" i="1" s="1"/>
  <c r="B37" i="1"/>
  <c r="B97" i="1" s="1"/>
  <c r="G97" i="1" l="1"/>
  <c r="F97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<sst xmlns="http://schemas.openxmlformats.org/spreadsheetml/2006/main" count="70" uniqueCount="67">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</sst>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B52ADBF4-E303-4968-91AB-2DAF4D601715}"/>
    <cellStyle name="Normal" xfId="0" builtinId="0"/>
    <cellStyle name="Normal 17" xfId="3" xr:uid="{95EA5EC8-D17A-4E78-A15C-0B9F5FDD3DA8}"/>
    <cellStyle name="Normal 2 2" xfId="1" xr:uid="{015D8BB9-994C-4A78-8838-16BF13A53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temp.xlsx" TargetMode="External"/><Relationship Id="rId1" Type="http://schemas.openxmlformats.org/officeDocument/2006/relationships/externalLinkPath" Target="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D6F5-981B-4A0E-8234-54B92B9D4E2D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activeCell="H19" sqref="H1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34017112</v>
      </c>
      <c r="C14" s="29">
        <v>32715346</v>
      </c>
      <c r="D14" s="31"/>
      <c r="E14" s="30" t="s">
        <v>13</v>
      </c>
      <c r="F14" s="29">
        <v>7315532</v>
      </c>
      <c r="G14" s="29">
        <v>15342135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1609029</v>
      </c>
      <c r="C17" s="29">
        <v>107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3034705</v>
      </c>
      <c r="C26" s="29">
        <v>6295729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0</v>
      </c>
      <c r="G29" s="29">
        <v>0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862160</v>
      </c>
      <c r="G35" s="29">
        <v>853874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38660846</v>
      </c>
      <c r="C37" s="27">
        <f>SUM(C14:C33)</f>
        <v>39011182</v>
      </c>
      <c r="D37" s="35"/>
      <c r="E37" s="37" t="s">
        <v>28</v>
      </c>
      <c r="F37" s="27">
        <f>SUM(F14:F35)</f>
        <v>8177692</v>
      </c>
      <c r="G37" s="27">
        <f>SUM(G14:G35)</f>
        <v>16196009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0</v>
      </c>
      <c r="C41" s="29">
        <v>0</v>
      </c>
      <c r="D41" s="34"/>
      <c r="E41" s="30" t="s">
        <v>32</v>
      </c>
      <c r="F41" s="29">
        <v>35</v>
      </c>
      <c r="G41" s="29">
        <v>35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5415999</v>
      </c>
      <c r="C44" s="29">
        <v>5417097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0</v>
      </c>
      <c r="C47" s="29">
        <v>0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46387454</v>
      </c>
      <c r="C50" s="29">
        <v>46138824</v>
      </c>
      <c r="D50" s="34"/>
      <c r="E50" s="30" t="s">
        <v>38</v>
      </c>
      <c r="F50" s="29">
        <v>90629438</v>
      </c>
      <c r="G50" s="29">
        <v>90628886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5331465</v>
      </c>
      <c r="C53" s="29">
        <v>5331465</v>
      </c>
      <c r="D53" s="35"/>
      <c r="E53" s="33" t="s">
        <v>40</v>
      </c>
      <c r="F53" s="29">
        <v>0</v>
      </c>
      <c r="G53" s="29">
        <v>0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-17324852</v>
      </c>
      <c r="C56" s="41">
        <v>-17324852</v>
      </c>
      <c r="D56" s="35"/>
      <c r="E56" s="42" t="s">
        <v>42</v>
      </c>
      <c r="F56" s="29">
        <v>0</v>
      </c>
      <c r="G56" s="29">
        <v>0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79236744</v>
      </c>
      <c r="C59" s="29">
        <v>80367188</v>
      </c>
      <c r="D59" s="35"/>
      <c r="E59" s="37" t="s">
        <v>44</v>
      </c>
      <c r="F59" s="27">
        <f>SUM(F41:F56)</f>
        <v>90629473</v>
      </c>
      <c r="G59" s="27">
        <f>SUM(G41:G56)</f>
        <v>90628921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98807165</v>
      </c>
      <c r="G62" s="44">
        <f>SUM(G37+G59)</f>
        <v>106824930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409969</v>
      </c>
      <c r="C65" s="29">
        <v>409969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119456779</v>
      </c>
      <c r="C68" s="27">
        <f>SUM(C41:C65)</f>
        <v>120339691</v>
      </c>
      <c r="D68" s="35"/>
      <c r="E68" s="47" t="s">
        <v>50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0</v>
      </c>
      <c r="G72" s="29">
        <v>0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59310460</v>
      </c>
      <c r="G76" s="20">
        <f>SUM(G78:G86)</f>
        <v>52525943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16227020</v>
      </c>
      <c r="G78" s="29">
        <v>4560599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43083440</v>
      </c>
      <c r="G80" s="29">
        <v>47965344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0</v>
      </c>
      <c r="G82" s="41">
        <v>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59310460</v>
      </c>
      <c r="G94" s="44">
        <f>SUM(G68+G76+G88)</f>
        <v>52525943</v>
      </c>
    </row>
    <row r="95" spans="1:7" s="24" customFormat="1" ht="9.9499999999999993" customHeight="1" thickBot="1" x14ac:dyDescent="0.3">
      <c r="A95" s="30"/>
      <c r="B95" s="50"/>
      <c r="C95" s="29"/>
      <c r="D95" s="35"/>
      <c r="E95" s="35"/>
      <c r="F95" s="28"/>
      <c r="G95" s="28"/>
    </row>
    <row r="96" spans="1:7" s="24" customFormat="1" ht="3" customHeight="1" x14ac:dyDescent="0.25">
      <c r="A96" s="55"/>
      <c r="B96" s="56"/>
      <c r="C96" s="57"/>
      <c r="D96" s="58"/>
      <c r="E96" s="58"/>
      <c r="F96" s="59"/>
      <c r="G96" s="59"/>
    </row>
    <row r="97" spans="1:7" s="24" customFormat="1" ht="15" customHeight="1" x14ac:dyDescent="0.25">
      <c r="A97" s="60" t="s">
        <v>64</v>
      </c>
      <c r="B97" s="61">
        <f>SUM(B37+B68)</f>
        <v>158117625</v>
      </c>
      <c r="C97" s="61">
        <f>SUM(C37+C68)</f>
        <v>159350873</v>
      </c>
      <c r="D97" s="62"/>
      <c r="E97" s="63" t="s">
        <v>65</v>
      </c>
      <c r="F97" s="61">
        <f>SUM(F62+F94)</f>
        <v>158117625</v>
      </c>
      <c r="G97" s="61">
        <f>SUM(G62+G94)</f>
        <v>159350873</v>
      </c>
    </row>
    <row r="98" spans="1:7" s="2" customFormat="1" ht="5.0999999999999996" customHeight="1" x14ac:dyDescent="0.2">
      <c r="A98" s="64"/>
      <c r="B98" s="64"/>
      <c r="C98" s="65"/>
      <c r="D98" s="66"/>
      <c r="E98" s="67"/>
      <c r="F98" s="67"/>
      <c r="G98" s="68"/>
    </row>
    <row r="99" spans="1:7" s="73" customFormat="1" ht="12.75" x14ac:dyDescent="0.2">
      <c r="A99" s="69" t="s">
        <v>66</v>
      </c>
      <c r="B99" s="70"/>
      <c r="C99" s="71"/>
      <c r="D99" s="71"/>
      <c r="E99" s="72"/>
      <c r="F99" s="72"/>
      <c r="G99" s="72"/>
    </row>
    <row r="100" spans="1:7" s="73" customFormat="1" ht="12.75" x14ac:dyDescent="0.2">
      <c r="A100" s="69"/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</row>
    <row r="102" spans="1:7" s="73" customFormat="1" ht="12.75" x14ac:dyDescent="0.2">
      <c r="A102" s="69"/>
      <c r="B102" s="70"/>
      <c r="C102" s="71"/>
      <c r="D102" s="71"/>
      <c r="E102" s="72"/>
      <c r="F102" s="74"/>
      <c r="G102" s="74"/>
    </row>
    <row r="103" spans="1:7" s="73" customFormat="1" ht="12.75" x14ac:dyDescent="0.2">
      <c r="A103" s="69"/>
      <c r="B103" s="70"/>
      <c r="C103" s="71"/>
      <c r="D103" s="71"/>
      <c r="E103" s="72"/>
      <c r="F103" s="75"/>
      <c r="G103" s="75"/>
    </row>
    <row r="104" spans="1:7" s="77" customFormat="1" ht="12.75" x14ac:dyDescent="0.2">
      <c r="A104" s="71"/>
      <c r="B104" s="71"/>
      <c r="C104" s="71"/>
      <c r="D104" s="71"/>
      <c r="E104" s="71"/>
      <c r="F104" s="76"/>
      <c r="G104" s="76"/>
    </row>
    <row r="105" spans="1:7" s="77" customFormat="1" ht="12.75" x14ac:dyDescent="0.2">
      <c r="A105" s="73"/>
      <c r="B105" s="73"/>
      <c r="C105" s="73"/>
      <c r="D105" s="73"/>
      <c r="E105" s="71"/>
      <c r="F105" s="71"/>
      <c r="G105" s="71"/>
    </row>
    <row r="106" spans="1:7" s="77" customFormat="1" ht="12.75" x14ac:dyDescent="0.2">
      <c r="A106" s="71"/>
      <c r="B106" s="71"/>
      <c r="C106" s="71"/>
      <c r="D106" s="71"/>
      <c r="E106" s="73"/>
      <c r="F106" s="73"/>
      <c r="G106" s="73"/>
    </row>
    <row r="107" spans="1:7" s="77" customFormat="1" ht="12.75" x14ac:dyDescent="0.2">
      <c r="A107" s="73"/>
      <c r="B107" s="73"/>
      <c r="C107" s="73"/>
      <c r="D107" s="73"/>
      <c r="E107" s="71"/>
      <c r="F107" s="71"/>
      <c r="G107" s="71"/>
    </row>
    <row r="108" spans="1:7" s="77" customFormat="1" ht="12.75" x14ac:dyDescent="0.2">
      <c r="A108" s="73"/>
      <c r="B108" s="73"/>
      <c r="C108" s="73"/>
      <c r="D108" s="73"/>
      <c r="E108" s="73"/>
      <c r="F108" s="73"/>
      <c r="G108" s="73"/>
    </row>
    <row r="109" spans="1:7" s="77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7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7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7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7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7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7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7" customFormat="1" ht="12.75" x14ac:dyDescent="0.2">
      <c r="A116" s="73"/>
      <c r="B116" s="73"/>
      <c r="C116" s="73"/>
      <c r="D116" s="73"/>
      <c r="E116" s="78"/>
      <c r="F116" s="78"/>
      <c r="G116" s="78"/>
    </row>
    <row r="117" spans="1:7" s="77" customFormat="1" ht="12.75" x14ac:dyDescent="0.2">
      <c r="A117" s="73"/>
      <c r="B117" s="73"/>
      <c r="C117" s="73"/>
      <c r="D117" s="73"/>
      <c r="E117" s="79"/>
      <c r="F117" s="79"/>
      <c r="G117" s="79"/>
    </row>
    <row r="118" spans="1:7" s="77" customFormat="1" ht="13.5" x14ac:dyDescent="0.25">
      <c r="A118" s="80"/>
      <c r="B118" s="80"/>
      <c r="C118" s="80"/>
      <c r="D118" s="80"/>
      <c r="E118" s="73"/>
      <c r="F118" s="73"/>
      <c r="G118" s="73"/>
    </row>
    <row r="119" spans="1:7" s="77" customFormat="1" ht="13.5" x14ac:dyDescent="0.25">
      <c r="A119" s="80"/>
      <c r="B119" s="80"/>
      <c r="C119" s="80"/>
      <c r="D119" s="80"/>
      <c r="E119" s="80"/>
      <c r="F119" s="80"/>
      <c r="G119" s="80"/>
    </row>
    <row r="120" spans="1:7" s="77" customFormat="1" ht="13.5" x14ac:dyDescent="0.25">
      <c r="A120" s="80"/>
      <c r="B120" s="80"/>
      <c r="C120" s="80"/>
      <c r="D120" s="80"/>
      <c r="E120" s="80"/>
      <c r="F120" s="80"/>
      <c r="G120" s="80"/>
    </row>
    <row r="121" spans="1:7" s="77" customFormat="1" ht="13.5" x14ac:dyDescent="0.25">
      <c r="A121" s="80"/>
      <c r="B121" s="80"/>
      <c r="C121" s="80"/>
      <c r="D121" s="80"/>
      <c r="E121" s="80"/>
      <c r="F121" s="80"/>
      <c r="G121" s="80"/>
    </row>
    <row r="122" spans="1:7" s="77" customFormat="1" ht="13.5" x14ac:dyDescent="0.25">
      <c r="A122" s="2"/>
      <c r="B122" s="2"/>
      <c r="C122" s="2"/>
      <c r="D122" s="2"/>
      <c r="E122" s="80"/>
      <c r="F122" s="80"/>
      <c r="G122" s="8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2023-08-14T20:35:26Z</dcterms:created>
  <dcterms:modified xsi:type="dcterms:W3CDTF">2023-08-14T20:35:27Z</dcterms:modified>
</cp:coreProperties>
</file>