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131E7C1-D683-495C-96F1-D625A15F61CE}" xr6:coauthVersionLast="47" xr6:coauthVersionMax="47" xr10:uidLastSave="{00000000-0000-0000-0000-000000000000}"/>
  <bookViews>
    <workbookView xWindow="-120" yWindow="-120" windowWidth="20730" windowHeight="11160" xr2:uid="{BCEBA45E-13A8-4E15-805C-DA7EEA88D2B8}"/>
  </bookViews>
  <sheets>
    <sheet name="6 EAA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27" i="1"/>
  <c r="B8" i="1" l="1"/>
  <c r="E8" i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<sst xmlns="http://schemas.openxmlformats.org/spreadsheetml/2006/main" count="31" uniqueCount="31">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</sst>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89325D8F-2A5D-47E7-8E04-F17DC3E2E31F}"/>
    <cellStyle name="Normal 2 2" xfId="1" xr:uid="{8A06CFAD-F599-4861-99F5-9E953805EE28}"/>
    <cellStyle name="Normal 3 2 2 2 3" xfId="2" xr:uid="{620060D2-15F7-49D8-9FBD-49341372A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352B-8B8A-463C-958C-D354BCBE3285}">
  <sheetPr>
    <tabColor theme="0" tint="-0.14999847407452621"/>
    <pageSetUpPr fitToPage="1"/>
  </sheetPr>
  <dimension ref="A1:H106"/>
  <sheetViews>
    <sheetView showGridLines="0" tabSelected="1" workbookViewId="0">
      <selection sqref="A1:G99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9" t="s">
        <v>0</v>
      </c>
      <c r="B1" s="29"/>
      <c r="C1" s="29"/>
      <c r="D1" s="29"/>
      <c r="E1" s="29"/>
      <c r="F1" s="29"/>
    </row>
    <row r="2" spans="1:6" s="1" customFormat="1" ht="13.5" customHeight="1" x14ac:dyDescent="0.2">
      <c r="A2" s="29" t="s">
        <v>1</v>
      </c>
      <c r="B2" s="29"/>
      <c r="C2" s="29"/>
      <c r="D2" s="29"/>
      <c r="E2" s="29"/>
      <c r="F2" s="29"/>
    </row>
    <row r="3" spans="1:6" s="1" customFormat="1" ht="13.5" customHeight="1" x14ac:dyDescent="0.2">
      <c r="A3" s="29" t="s">
        <v>2</v>
      </c>
      <c r="B3" s="29"/>
      <c r="C3" s="29"/>
      <c r="D3" s="29"/>
      <c r="E3" s="29"/>
      <c r="F3" s="29"/>
    </row>
    <row r="4" spans="1:6" s="1" customFormat="1" ht="13.5" customHeight="1" x14ac:dyDescent="0.2">
      <c r="A4" s="30" t="s">
        <v>30</v>
      </c>
      <c r="B4" s="30"/>
      <c r="C4" s="30"/>
      <c r="D4" s="30"/>
      <c r="E4" s="30"/>
      <c r="F4" s="30"/>
    </row>
    <row r="5" spans="1:6" s="1" customFormat="1" ht="13.5" customHeight="1" x14ac:dyDescent="0.2">
      <c r="A5" s="30" t="s">
        <v>3</v>
      </c>
      <c r="B5" s="30"/>
      <c r="C5" s="30"/>
      <c r="D5" s="30"/>
      <c r="E5" s="30"/>
      <c r="F5" s="30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1034789840</v>
      </c>
      <c r="C8" s="10">
        <f t="shared" ref="C8:E8" si="0">SUM(C10+C27)</f>
        <v>2117146785</v>
      </c>
      <c r="D8" s="10">
        <f t="shared" si="0"/>
        <v>2110809463</v>
      </c>
      <c r="E8" s="9">
        <f t="shared" si="0"/>
        <v>1041127162</v>
      </c>
      <c r="F8" s="9">
        <f>SUM(E8-B8)</f>
        <v>6337322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203087735</v>
      </c>
      <c r="C10" s="15">
        <f t="shared" ref="C10:F10" si="1">SUM(C12:C24)</f>
        <v>1616600953</v>
      </c>
      <c r="D10" s="15">
        <f t="shared" si="1"/>
        <v>1614180835</v>
      </c>
      <c r="E10" s="14">
        <f t="shared" si="1"/>
        <v>205507853</v>
      </c>
      <c r="F10" s="14">
        <f t="shared" si="1"/>
        <v>2420118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203085162</v>
      </c>
      <c r="C12" s="18">
        <v>1608681109</v>
      </c>
      <c r="D12" s="18">
        <v>1607210010</v>
      </c>
      <c r="E12" s="17">
        <f>SUM(B12+C12-D12)</f>
        <v>204556261</v>
      </c>
      <c r="F12" s="17">
        <f>SUM(E12-B12)</f>
        <v>1471099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2573</v>
      </c>
      <c r="C14" s="17">
        <v>7919844</v>
      </c>
      <c r="D14" s="17">
        <v>6970825</v>
      </c>
      <c r="E14" s="17">
        <f>SUM(B14+C14-D14)</f>
        <v>951592</v>
      </c>
      <c r="F14" s="17">
        <f>SUM(E14-B14)</f>
        <v>949019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0</v>
      </c>
      <c r="D16" s="17">
        <v>0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831702105</v>
      </c>
      <c r="C27" s="15">
        <f>SUM(C29:C45)</f>
        <v>500545832</v>
      </c>
      <c r="D27" s="15">
        <f>SUM(D29:D45)</f>
        <v>496628628</v>
      </c>
      <c r="E27" s="14">
        <f>SUM(E29:E45)</f>
        <v>835619309</v>
      </c>
      <c r="F27" s="14">
        <f>SUM(F29:F45)</f>
        <v>3917204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1627768</v>
      </c>
      <c r="C31" s="17">
        <v>2149</v>
      </c>
      <c r="D31" s="17">
        <v>4176</v>
      </c>
      <c r="E31" s="17">
        <f>SUM(B31+C31-D31)</f>
        <v>1625741</v>
      </c>
      <c r="F31" s="17">
        <f>SUM(E31-B31)</f>
        <v>-2027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508760049</v>
      </c>
      <c r="C33" s="17">
        <v>0</v>
      </c>
      <c r="D33" s="17">
        <v>0</v>
      </c>
      <c r="E33" s="17">
        <f>SUM(B33+C33-D33)</f>
        <v>508760049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230986336</v>
      </c>
      <c r="C35" s="17">
        <v>1959362</v>
      </c>
      <c r="D35" s="17">
        <v>193541</v>
      </c>
      <c r="E35" s="17">
        <f>SUM(B35+C35-D35)</f>
        <v>232752157</v>
      </c>
      <c r="F35" s="17">
        <f>SUM(E35-B35)</f>
        <v>1765821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20610786</v>
      </c>
      <c r="C37" s="17">
        <v>0</v>
      </c>
      <c r="D37" s="17">
        <v>0</v>
      </c>
      <c r="E37" s="17">
        <f>SUM(B37+C37-D37)</f>
        <v>20610786</v>
      </c>
      <c r="F37" s="17">
        <f>SUM(E37-B37)</f>
        <v>0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0</v>
      </c>
      <c r="C39" s="17">
        <v>0</v>
      </c>
      <c r="D39" s="17">
        <v>0</v>
      </c>
      <c r="E39" s="17">
        <f>SUM(B39+C39-D39)</f>
        <v>0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61700985</v>
      </c>
      <c r="C41" s="17">
        <v>498584321</v>
      </c>
      <c r="D41" s="17">
        <v>496430911</v>
      </c>
      <c r="E41" s="17">
        <f>SUM(B41+C41-D41)</f>
        <v>63854395</v>
      </c>
      <c r="F41" s="17">
        <f>SUM(E41-B41)</f>
        <v>2153410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8016181</v>
      </c>
      <c r="C45" s="17">
        <v>0</v>
      </c>
      <c r="D45" s="17">
        <v>0</v>
      </c>
      <c r="E45" s="17">
        <f>SUM(B45+C45-D45)</f>
        <v>8016181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7"/>
    </row>
    <row r="53" spans="1:6" x14ac:dyDescent="0.25">
      <c r="A53" s="24"/>
      <c r="B53" s="24"/>
      <c r="C53" s="24"/>
      <c r="E53" s="28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2023-08-14T21:01:08Z</dcterms:created>
  <dcterms:modified xsi:type="dcterms:W3CDTF">2023-08-14T21:04:36Z</dcterms:modified>
</cp:coreProperties>
</file>