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59C7BDE-AC72-4C6E-A04D-71BD60D28D17}" xr6:coauthVersionLast="47" xr6:coauthVersionMax="47" xr10:uidLastSave="{00000000-0000-0000-0000-000000000000}"/>
  <bookViews>
    <workbookView xWindow="-120" yWindow="-120" windowWidth="20730" windowHeight="11160" xr2:uid="{02645F5D-4530-4FEC-B943-61AA2354E2C3}"/>
  </bookViews>
  <sheets>
    <sheet name="1ESF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F97" i="1" s="1"/>
  <c r="C37" i="1"/>
  <c r="C97" i="1" s="1"/>
  <c r="B37" i="1"/>
  <c r="B97" i="1" s="1"/>
  <c r="G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<sst xmlns="http://schemas.openxmlformats.org/spreadsheetml/2006/main" count="70" uniqueCount="67">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</sst>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6" fillId="0" borderId="0" xfId="1" applyNumberFormat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BD169152-FDB3-497F-8C93-EF5ABF37B9CE}"/>
    <cellStyle name="Normal" xfId="0" builtinId="0"/>
    <cellStyle name="Normal 17" xfId="3" xr:uid="{A2A53D18-E698-4713-8849-FA5B9C69ABBB}"/>
    <cellStyle name="Normal 2 2" xfId="1" xr:uid="{5CA182F7-CE14-4DAF-A273-A8AB6EC78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6987-0C22-4BAE-91A8-4832ACE93DD9}">
  <sheetPr>
    <tabColor theme="0" tint="-0.14999847407452621"/>
    <pageSetUpPr fitToPage="1"/>
  </sheetPr>
  <dimension ref="A1:L122"/>
  <sheetViews>
    <sheetView showGridLines="0" tabSelected="1" zoomScale="89" zoomScaleNormal="89" workbookViewId="0">
      <selection sqref="A1:G9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204556261</v>
      </c>
      <c r="C14" s="28">
        <v>203085162</v>
      </c>
      <c r="D14" s="30"/>
      <c r="E14" s="29" t="s">
        <v>13</v>
      </c>
      <c r="F14" s="28">
        <v>45439957</v>
      </c>
      <c r="G14" s="28">
        <v>57715645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951592</v>
      </c>
      <c r="C17" s="28">
        <v>2573</v>
      </c>
      <c r="D17" s="30"/>
      <c r="E17" s="32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  <c r="E18" s="32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0</v>
      </c>
      <c r="C20" s="28">
        <v>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0</v>
      </c>
      <c r="C23" s="28">
        <v>0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0</v>
      </c>
      <c r="C26" s="28">
        <v>0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665760</v>
      </c>
      <c r="G29" s="28">
        <v>2016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4"/>
      <c r="E32" s="33" t="s">
        <v>25</v>
      </c>
      <c r="F32" s="28">
        <v>2405275</v>
      </c>
      <c r="G32" s="28">
        <v>1668410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152921</v>
      </c>
      <c r="G35" s="28">
        <v>47215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205507853</v>
      </c>
      <c r="C37" s="26">
        <f>SUM(C14:C33)</f>
        <v>203087735</v>
      </c>
      <c r="D37" s="34"/>
      <c r="E37" s="36" t="s">
        <v>28</v>
      </c>
      <c r="F37" s="26">
        <f>SUM(F14:F35)</f>
        <v>48663913</v>
      </c>
      <c r="G37" s="26">
        <f>SUM(G14:G35)</f>
        <v>59433286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12732907</v>
      </c>
      <c r="G41" s="28">
        <v>12732907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1625741</v>
      </c>
      <c r="C44" s="28">
        <v>1627768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508760049</v>
      </c>
      <c r="C47" s="28">
        <v>508760049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232752157</v>
      </c>
      <c r="C50" s="28">
        <v>230986336</v>
      </c>
      <c r="D50" s="33"/>
      <c r="E50" s="29" t="s">
        <v>38</v>
      </c>
      <c r="F50" s="28">
        <v>96328117</v>
      </c>
      <c r="G50" s="28">
        <v>96376401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20610786</v>
      </c>
      <c r="C53" s="28">
        <v>20610786</v>
      </c>
      <c r="D53" s="34"/>
      <c r="E53" s="32" t="s">
        <v>40</v>
      </c>
      <c r="F53" s="28">
        <v>383750</v>
      </c>
      <c r="G53" s="28">
        <v>814860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0</v>
      </c>
      <c r="C56" s="40">
        <v>0</v>
      </c>
      <c r="D56" s="34"/>
      <c r="E56" s="41" t="s">
        <v>42</v>
      </c>
      <c r="F56" s="28">
        <v>24638989</v>
      </c>
      <c r="G56" s="28">
        <v>24638989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63854395</v>
      </c>
      <c r="C59" s="28">
        <v>61700985</v>
      </c>
      <c r="D59" s="34"/>
      <c r="E59" s="36" t="s">
        <v>44</v>
      </c>
      <c r="F59" s="26">
        <f>SUM(F41:F56)</f>
        <v>134083763</v>
      </c>
      <c r="G59" s="26">
        <f>SUM(G41:G56)</f>
        <v>134563157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182747676</v>
      </c>
      <c r="G62" s="43">
        <f>SUM(G37+G59)</f>
        <v>193996443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8016181</v>
      </c>
      <c r="C65" s="28">
        <v>8016181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835619309</v>
      </c>
      <c r="C68" s="26">
        <f>SUM(C41:C65)</f>
        <v>831702105</v>
      </c>
      <c r="D68" s="34"/>
      <c r="E68" s="46" t="s">
        <v>50</v>
      </c>
      <c r="F68" s="19">
        <f>SUM(F70:F74)</f>
        <v>20712347</v>
      </c>
      <c r="G68" s="19">
        <f>SUM(G70:G74)</f>
        <v>20712347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20712347</v>
      </c>
      <c r="G72" s="28">
        <v>20712347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837667139</v>
      </c>
      <c r="G76" s="19">
        <f>SUM(G78:G86)</f>
        <v>820081050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21415265</v>
      </c>
      <c r="G78" s="28">
        <v>6842648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816251874</v>
      </c>
      <c r="G80" s="28">
        <v>813238402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0</v>
      </c>
      <c r="G84" s="28">
        <v>0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858379486</v>
      </c>
      <c r="G94" s="43">
        <f>SUM(G68+G76+G88)</f>
        <v>840793397</v>
      </c>
    </row>
    <row r="95" spans="1:7" s="23" customFormat="1" ht="9.9499999999999993" customHeight="1" thickBot="1" x14ac:dyDescent="0.3">
      <c r="A95" s="29"/>
      <c r="B95" s="49"/>
      <c r="C95" s="28"/>
      <c r="D95" s="34"/>
      <c r="E95" s="34"/>
      <c r="F95" s="27"/>
      <c r="G95" s="27"/>
    </row>
    <row r="96" spans="1:7" s="23" customFormat="1" ht="3" customHeight="1" x14ac:dyDescent="0.25">
      <c r="A96" s="54"/>
      <c r="B96" s="55"/>
      <c r="C96" s="56"/>
      <c r="D96" s="57"/>
      <c r="E96" s="57"/>
      <c r="F96" s="58"/>
      <c r="G96" s="58"/>
    </row>
    <row r="97" spans="1:7" s="23" customFormat="1" ht="15" customHeight="1" x14ac:dyDescent="0.25">
      <c r="A97" s="59" t="s">
        <v>64</v>
      </c>
      <c r="B97" s="60">
        <f>SUM(B37+B68)</f>
        <v>1041127162</v>
      </c>
      <c r="C97" s="60">
        <f>SUM(C37+C68)</f>
        <v>1034789840</v>
      </c>
      <c r="D97" s="61"/>
      <c r="E97" s="62" t="s">
        <v>65</v>
      </c>
      <c r="F97" s="60">
        <f>SUM(F62+F94)</f>
        <v>1041127162</v>
      </c>
      <c r="G97" s="60">
        <f>SUM(G62+G94)</f>
        <v>1034789840</v>
      </c>
    </row>
    <row r="98" spans="1:7" s="2" customFormat="1" ht="5.0999999999999996" customHeight="1" x14ac:dyDescent="0.2">
      <c r="A98" s="63"/>
      <c r="B98" s="63"/>
      <c r="C98" s="64"/>
      <c r="D98" s="65"/>
      <c r="E98" s="66"/>
      <c r="F98" s="66"/>
      <c r="G98" s="67"/>
    </row>
    <row r="99" spans="1:7" s="72" customFormat="1" ht="12.75" x14ac:dyDescent="0.2">
      <c r="A99" s="68" t="s">
        <v>66</v>
      </c>
      <c r="B99" s="69"/>
      <c r="C99" s="70"/>
      <c r="D99" s="70"/>
      <c r="E99" s="71"/>
      <c r="F99" s="71"/>
      <c r="G99" s="71"/>
    </row>
    <row r="100" spans="1:7" s="72" customFormat="1" ht="12.75" x14ac:dyDescent="0.2">
      <c r="A100" s="68"/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3"/>
      <c r="G101" s="73"/>
    </row>
    <row r="102" spans="1:7" s="72" customFormat="1" ht="12.75" x14ac:dyDescent="0.2">
      <c r="A102" s="68"/>
      <c r="B102" s="69"/>
      <c r="C102" s="70"/>
      <c r="D102" s="70"/>
      <c r="E102" s="71"/>
      <c r="F102" s="74"/>
      <c r="G102" s="74"/>
    </row>
    <row r="103" spans="1:7" s="72" customFormat="1" ht="12.75" x14ac:dyDescent="0.2">
      <c r="A103" s="68"/>
      <c r="B103" s="69"/>
      <c r="C103" s="70"/>
      <c r="D103" s="70"/>
      <c r="E103" s="71"/>
      <c r="F103" s="75"/>
      <c r="G103" s="75"/>
    </row>
    <row r="104" spans="1:7" s="77" customFormat="1" ht="12.75" x14ac:dyDescent="0.2">
      <c r="A104" s="70"/>
      <c r="B104" s="70"/>
      <c r="C104" s="70"/>
      <c r="D104" s="70"/>
      <c r="E104" s="70"/>
      <c r="F104" s="76"/>
      <c r="G104" s="76"/>
    </row>
    <row r="105" spans="1:7" s="77" customFormat="1" ht="12.75" x14ac:dyDescent="0.2">
      <c r="A105" s="72"/>
      <c r="B105" s="72"/>
      <c r="C105" s="72"/>
      <c r="D105" s="72"/>
      <c r="E105" s="70"/>
      <c r="F105" s="70"/>
      <c r="G105" s="70"/>
    </row>
    <row r="106" spans="1:7" s="77" customFormat="1" ht="12.75" x14ac:dyDescent="0.2">
      <c r="A106" s="70"/>
      <c r="B106" s="70"/>
      <c r="C106" s="70"/>
      <c r="D106" s="70"/>
      <c r="E106" s="72"/>
      <c r="F106" s="72"/>
      <c r="G106" s="72"/>
    </row>
    <row r="107" spans="1:7" s="77" customFormat="1" ht="12.75" x14ac:dyDescent="0.2">
      <c r="A107" s="72"/>
      <c r="B107" s="72"/>
      <c r="C107" s="72"/>
      <c r="D107" s="72"/>
      <c r="E107" s="70"/>
      <c r="F107" s="70"/>
      <c r="G107" s="70"/>
    </row>
    <row r="108" spans="1:7" s="77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7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7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7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7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7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7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7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7" customFormat="1" ht="12.75" x14ac:dyDescent="0.2">
      <c r="A116" s="72"/>
      <c r="B116" s="72"/>
      <c r="C116" s="72"/>
      <c r="D116" s="72"/>
      <c r="E116" s="78"/>
      <c r="F116" s="78"/>
      <c r="G116" s="78"/>
    </row>
    <row r="117" spans="1:7" s="77" customFormat="1" ht="12.75" x14ac:dyDescent="0.2">
      <c r="A117" s="72"/>
      <c r="B117" s="72"/>
      <c r="C117" s="72"/>
      <c r="D117" s="72"/>
      <c r="E117" s="79"/>
      <c r="F117" s="79"/>
      <c r="G117" s="79"/>
    </row>
    <row r="118" spans="1:7" s="77" customFormat="1" ht="13.5" x14ac:dyDescent="0.25">
      <c r="A118" s="80"/>
      <c r="B118" s="80"/>
      <c r="C118" s="80"/>
      <c r="D118" s="80"/>
      <c r="E118" s="72"/>
      <c r="F118" s="72"/>
      <c r="G118" s="72"/>
    </row>
    <row r="119" spans="1:7" s="77" customFormat="1" ht="13.5" x14ac:dyDescent="0.25">
      <c r="A119" s="80"/>
      <c r="B119" s="80"/>
      <c r="C119" s="80"/>
      <c r="D119" s="80"/>
      <c r="E119" s="80"/>
      <c r="F119" s="80"/>
      <c r="G119" s="80"/>
    </row>
    <row r="120" spans="1:7" s="77" customFormat="1" ht="13.5" x14ac:dyDescent="0.25">
      <c r="A120" s="80"/>
      <c r="B120" s="80"/>
      <c r="C120" s="80"/>
      <c r="D120" s="80"/>
      <c r="E120" s="80"/>
      <c r="F120" s="80"/>
      <c r="G120" s="80"/>
    </row>
    <row r="121" spans="1:7" s="77" customFormat="1" ht="13.5" x14ac:dyDescent="0.25">
      <c r="A121" s="80"/>
      <c r="B121" s="80"/>
      <c r="C121" s="80"/>
      <c r="D121" s="80"/>
      <c r="E121" s="80"/>
      <c r="F121" s="80"/>
      <c r="G121" s="80"/>
    </row>
    <row r="122" spans="1:7" s="77" customFormat="1" ht="13.5" x14ac:dyDescent="0.25">
      <c r="A122" s="2"/>
      <c r="B122" s="2"/>
      <c r="C122" s="2"/>
      <c r="D122" s="2"/>
      <c r="E122" s="80"/>
      <c r="F122" s="80"/>
      <c r="G122" s="80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2023-08-14T21:01:06Z</dcterms:created>
  <dcterms:modified xsi:type="dcterms:W3CDTF">2023-08-14T21:01:06Z</dcterms:modified>
</cp:coreProperties>
</file>