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 - word y excel\"/>
    </mc:Choice>
  </mc:AlternateContent>
  <xr:revisionPtr revIDLastSave="0" documentId="8_{C05D1E81-991D-48C1-9637-51CCF885ECC0}" xr6:coauthVersionLast="40" xr6:coauthVersionMax="40" xr10:uidLastSave="{00000000-0000-0000-0000-000000000000}"/>
  <bookViews>
    <workbookView xWindow="0" yWindow="0" windowWidth="25200" windowHeight="11775" xr2:uid="{7B0E8B05-2A1E-46DB-83C6-5318C3B35C55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D68" i="1"/>
  <c r="C68" i="1"/>
  <c r="D67" i="1"/>
  <c r="C67" i="1"/>
  <c r="D66" i="1"/>
  <c r="D62" i="1" s="1"/>
  <c r="C65" i="1"/>
  <c r="C62" i="1" s="1"/>
  <c r="D64" i="1"/>
  <c r="C60" i="1"/>
  <c r="D59" i="1"/>
  <c r="C59" i="1"/>
  <c r="D58" i="1"/>
  <c r="D56" i="1" s="1"/>
  <c r="D54" i="1" s="1"/>
  <c r="C58" i="1"/>
  <c r="C56" i="1" s="1"/>
  <c r="C54" i="1" s="1"/>
  <c r="D52" i="1"/>
  <c r="C51" i="1"/>
  <c r="D50" i="1"/>
  <c r="D49" i="1"/>
  <c r="D48" i="1"/>
  <c r="C48" i="1"/>
  <c r="C45" i="1" s="1"/>
  <c r="D47" i="1"/>
  <c r="D45" i="1"/>
  <c r="C43" i="1"/>
  <c r="D42" i="1"/>
  <c r="C41" i="1"/>
  <c r="D40" i="1"/>
  <c r="C40" i="1"/>
  <c r="D39" i="1"/>
  <c r="C39" i="1"/>
  <c r="C38" i="1"/>
  <c r="D37" i="1"/>
  <c r="D34" i="1" s="1"/>
  <c r="D32" i="1" s="1"/>
  <c r="C37" i="1"/>
  <c r="C36" i="1"/>
  <c r="C34" i="1" s="1"/>
  <c r="C32" i="1" s="1"/>
  <c r="D30" i="1"/>
  <c r="D29" i="1"/>
  <c r="C29" i="1"/>
  <c r="D28" i="1"/>
  <c r="D27" i="1"/>
  <c r="D26" i="1"/>
  <c r="D25" i="1"/>
  <c r="D24" i="1"/>
  <c r="D20" i="1" s="1"/>
  <c r="C23" i="1"/>
  <c r="D22" i="1"/>
  <c r="C20" i="1"/>
  <c r="D18" i="1"/>
  <c r="C18" i="1"/>
  <c r="D17" i="1"/>
  <c r="C17" i="1"/>
  <c r="C16" i="1"/>
  <c r="D15" i="1"/>
  <c r="C15" i="1"/>
  <c r="D14" i="1"/>
  <c r="D10" i="1" s="1"/>
  <c r="D13" i="1"/>
  <c r="D12" i="1"/>
  <c r="C10" i="1"/>
  <c r="C8" i="1" s="1"/>
  <c r="A4" i="1"/>
  <c r="D8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<sst xmlns="http://schemas.openxmlformats.org/spreadsheetml/2006/main" count="58" uniqueCount="58">
  <si>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</si>
  <si>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EJECUTIVO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</si>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</sst>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0" fontId="6" fillId="4" borderId="0" xfId="1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right" vertical="top" wrapText="1" indent="3"/>
    </xf>
    <xf numFmtId="166" fontId="9" fillId="4" borderId="0" xfId="1" applyNumberFormat="1" applyFont="1" applyFill="1" applyBorder="1" applyAlignment="1">
      <alignment horizontal="right" vertical="top" indent="3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 indent="3"/>
    </xf>
    <xf numFmtId="0" fontId="3" fillId="5" borderId="0" xfId="1" applyFont="1" applyFill="1" applyBorder="1" applyAlignment="1">
      <alignment vertical="top"/>
    </xf>
    <xf numFmtId="37" fontId="9" fillId="5" borderId="0" xfId="1" applyNumberFormat="1" applyFont="1" applyFill="1" applyBorder="1" applyAlignment="1">
      <alignment vertical="top"/>
    </xf>
    <xf numFmtId="165" fontId="7" fillId="5" borderId="0" xfId="1" applyNumberFormat="1" applyFont="1" applyFill="1" applyBorder="1" applyAlignment="1">
      <alignment horizontal="right" vertical="top" wrapText="1" indent="3"/>
    </xf>
    <xf numFmtId="0" fontId="1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 indent="3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 indent="3"/>
    </xf>
    <xf numFmtId="164" fontId="3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 indent="3"/>
    </xf>
    <xf numFmtId="167" fontId="1" fillId="0" borderId="0" xfId="1" applyNumberFormat="1" applyFont="1" applyFill="1" applyBorder="1" applyAlignment="1">
      <alignment horizontal="right" vertical="top" indent="3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 indent="3"/>
    </xf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0" fontId="3" fillId="0" borderId="3" xfId="1" applyFont="1" applyFill="1" applyBorder="1"/>
    <xf numFmtId="37" fontId="1" fillId="0" borderId="3" xfId="1" applyNumberFormat="1" applyFont="1" applyFill="1" applyBorder="1" applyAlignment="1">
      <alignment horizontal="left" vertical="top"/>
    </xf>
    <xf numFmtId="164" fontId="1" fillId="0" borderId="3" xfId="1" applyNumberFormat="1" applyFont="1" applyFill="1" applyBorder="1" applyAlignment="1">
      <alignment horizontal="right" vertical="top" indent="3"/>
    </xf>
    <xf numFmtId="164" fontId="1" fillId="0" borderId="3" xfId="1" applyNumberFormat="1" applyFont="1" applyFill="1" applyBorder="1" applyAlignment="1">
      <alignment horizontal="right" vertical="top"/>
    </xf>
    <xf numFmtId="0" fontId="12" fillId="0" borderId="4" xfId="1" applyFont="1" applyFill="1" applyBorder="1" applyAlignment="1">
      <alignment vertical="top"/>
    </xf>
    <xf numFmtId="0" fontId="13" fillId="0" borderId="0" xfId="2" applyFill="1"/>
    <xf numFmtId="0" fontId="12" fillId="0" borderId="4" xfId="1" applyFont="1" applyFill="1" applyBorder="1" applyAlignment="1">
      <alignment horizontal="right" vertical="top" wrapText="1" indent="3"/>
    </xf>
    <xf numFmtId="0" fontId="12" fillId="0" borderId="4" xfId="1" applyFont="1" applyFill="1" applyBorder="1" applyAlignment="1">
      <alignment vertical="top" wrapText="1"/>
    </xf>
    <xf numFmtId="0" fontId="13" fillId="0" borderId="0" xfId="2" applyFont="1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0" fontId="13" fillId="0" borderId="0" xfId="2"/>
    <xf numFmtId="164" fontId="3" fillId="0" borderId="0" xfId="1" applyNumberFormat="1" applyFont="1" applyFill="1"/>
    <xf numFmtId="164" fontId="3" fillId="0" borderId="0" xfId="1" applyNumberFormat="1" applyFont="1"/>
  </cellXfs>
  <cellStyles count="3">
    <cellStyle name="Normal" xfId="0" builtinId="0"/>
    <cellStyle name="Normal 17" xfId="2" xr:uid="{DEEC2FF7-E758-46B1-9B14-194061FAAA26}"/>
    <cellStyle name="Normal 2 2" xfId="1" xr:uid="{5A5CA788-B1B5-443C-89A5-10EB7DBEB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%201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16013290524</v>
          </cell>
          <cell r="C14">
            <v>11276108287</v>
          </cell>
          <cell r="F14">
            <v>2031107760</v>
          </cell>
          <cell r="G14">
            <v>1172827835</v>
          </cell>
        </row>
        <row r="17">
          <cell r="B17">
            <v>2465154479</v>
          </cell>
          <cell r="C17">
            <v>35418510</v>
          </cell>
          <cell r="F17">
            <v>0</v>
          </cell>
          <cell r="G17">
            <v>0</v>
          </cell>
        </row>
        <row r="20">
          <cell r="B20">
            <v>315773120</v>
          </cell>
          <cell r="C20">
            <v>40122409</v>
          </cell>
          <cell r="F20">
            <v>179127101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74251725</v>
          </cell>
          <cell r="C26">
            <v>83467899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46129981</v>
          </cell>
          <cell r="G29">
            <v>12103117</v>
          </cell>
        </row>
        <row r="32">
          <cell r="B32">
            <v>0</v>
          </cell>
          <cell r="C32">
            <v>0</v>
          </cell>
          <cell r="F32">
            <v>11760558</v>
          </cell>
          <cell r="G32">
            <v>42791630</v>
          </cell>
        </row>
        <row r="35">
          <cell r="F35">
            <v>27299385</v>
          </cell>
          <cell r="G35">
            <v>7854454</v>
          </cell>
        </row>
        <row r="41">
          <cell r="B41">
            <v>1047161251</v>
          </cell>
          <cell r="C41">
            <v>1024444228</v>
          </cell>
          <cell r="F41">
            <v>2012566298</v>
          </cell>
          <cell r="G41">
            <v>2035115222</v>
          </cell>
        </row>
        <row r="44">
          <cell r="B44">
            <v>5525732948</v>
          </cell>
          <cell r="C44">
            <v>5526465945</v>
          </cell>
          <cell r="F44">
            <v>124011</v>
          </cell>
          <cell r="G44">
            <v>124011</v>
          </cell>
        </row>
        <row r="47">
          <cell r="B47">
            <v>41998094868</v>
          </cell>
          <cell r="C47">
            <v>41364354000</v>
          </cell>
          <cell r="F47">
            <v>12688649408</v>
          </cell>
          <cell r="G47">
            <v>13022620822</v>
          </cell>
        </row>
        <row r="50">
          <cell r="B50">
            <v>2898016170</v>
          </cell>
          <cell r="C50">
            <v>2865007291</v>
          </cell>
          <cell r="F50">
            <v>1519591181</v>
          </cell>
          <cell r="G50">
            <v>1521531054</v>
          </cell>
        </row>
        <row r="53">
          <cell r="B53">
            <v>235109791</v>
          </cell>
          <cell r="C53">
            <v>94853516</v>
          </cell>
          <cell r="F53">
            <v>925109131</v>
          </cell>
          <cell r="G53">
            <v>922160868</v>
          </cell>
        </row>
        <row r="56">
          <cell r="B56">
            <v>-37652984</v>
          </cell>
          <cell r="C56">
            <v>-39287045</v>
          </cell>
          <cell r="F56">
            <v>28572791</v>
          </cell>
          <cell r="G56">
            <v>30024464</v>
          </cell>
        </row>
        <row r="59">
          <cell r="B59">
            <v>4268077542</v>
          </cell>
          <cell r="C59">
            <v>4229102673</v>
          </cell>
        </row>
        <row r="62">
          <cell r="B62">
            <v>0</v>
          </cell>
          <cell r="C62">
            <v>0</v>
          </cell>
        </row>
        <row r="65">
          <cell r="B65">
            <v>77613532</v>
          </cell>
          <cell r="C65">
            <v>77577450</v>
          </cell>
        </row>
        <row r="70">
          <cell r="F70">
            <v>0</v>
          </cell>
          <cell r="G70">
            <v>0</v>
          </cell>
        </row>
        <row r="72">
          <cell r="F72">
            <v>12215282</v>
          </cell>
          <cell r="G72">
            <v>12215282</v>
          </cell>
        </row>
        <row r="74">
          <cell r="F74">
            <v>-19298316395</v>
          </cell>
          <cell r="G74">
            <v>-39253874731</v>
          </cell>
        </row>
        <row r="78">
          <cell r="F78">
            <v>27646857579</v>
          </cell>
          <cell r="G78">
            <v>46849214194</v>
          </cell>
        </row>
        <row r="80">
          <cell r="F80">
            <v>46846902415</v>
          </cell>
          <cell r="G80">
            <v>39923335311</v>
          </cell>
        </row>
        <row r="82">
          <cell r="F82">
            <v>205631917</v>
          </cell>
          <cell r="G82">
            <v>282297067</v>
          </cell>
        </row>
        <row r="84">
          <cell r="F84">
            <v>0</v>
          </cell>
          <cell r="G84">
            <v>0</v>
          </cell>
        </row>
        <row r="86">
          <cell r="F86">
            <v>-2705437</v>
          </cell>
          <cell r="G86">
            <v>-2705437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JUNIO DE 2023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4FB3-10E6-4EE3-93C4-5C81401120F7}">
  <sheetPr>
    <tabColor theme="0" tint="-0.14999847407452621"/>
    <pageSetUpPr fitToPage="1"/>
  </sheetPr>
  <dimension ref="A1:H90"/>
  <sheetViews>
    <sheetView showGridLines="0" tabSelected="1" zoomScale="115" zoomScaleNormal="115" workbookViewId="0">
      <selection sqref="A1:G99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8" customWidth="1"/>
    <col min="5" max="5" width="11.42578125" style="50"/>
    <col min="6" max="6" width="11.42578125" style="56"/>
    <col min="7" max="7" width="15.28515625" style="56" bestFit="1" customWidth="1"/>
    <col min="8" max="8" width="11.42578125" style="56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30 DE JUNIO DE 2023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8" t="s">
        <v>6</v>
      </c>
      <c r="E6" s="2"/>
      <c r="F6" s="3"/>
      <c r="G6" s="3"/>
      <c r="H6" s="3"/>
    </row>
    <row r="7" spans="1:8" s="9" customFormat="1" ht="3.95" customHeight="1" x14ac:dyDescent="0.25">
      <c r="B7" s="10"/>
      <c r="C7" s="11"/>
      <c r="D7" s="11"/>
      <c r="E7" s="12"/>
    </row>
    <row r="8" spans="1:8" s="9" customFormat="1" x14ac:dyDescent="0.25">
      <c r="A8" s="13" t="s">
        <v>7</v>
      </c>
      <c r="B8" s="14"/>
      <c r="C8" s="15">
        <f>SUM(C10+C20)</f>
        <v>9949171</v>
      </c>
      <c r="D8" s="16">
        <f>SUM(D10+D20)</f>
        <v>8312936974</v>
      </c>
      <c r="E8" s="12"/>
      <c r="F8" s="17"/>
      <c r="G8" s="18"/>
    </row>
    <row r="9" spans="1:8" s="9" customFormat="1" ht="7.5" customHeight="1" x14ac:dyDescent="0.25">
      <c r="B9" s="19"/>
      <c r="C9" s="20"/>
      <c r="D9" s="20"/>
      <c r="E9" s="12"/>
    </row>
    <row r="10" spans="1:8" s="25" customFormat="1" ht="12.75" x14ac:dyDescent="0.25">
      <c r="A10" s="21"/>
      <c r="B10" s="22" t="s">
        <v>8</v>
      </c>
      <c r="C10" s="23">
        <f>SUM(C12:C18)</f>
        <v>9216174</v>
      </c>
      <c r="D10" s="23">
        <f>SUM(D12:D18)</f>
        <v>7442568917</v>
      </c>
      <c r="E10" s="24"/>
    </row>
    <row r="11" spans="1:8" s="25" customFormat="1" ht="3" customHeight="1" x14ac:dyDescent="0.25">
      <c r="B11" s="19"/>
      <c r="C11" s="26"/>
      <c r="D11" s="26"/>
      <c r="E11" s="24"/>
    </row>
    <row r="12" spans="1:8" s="25" customFormat="1" ht="12.75" x14ac:dyDescent="0.25">
      <c r="B12" s="27" t="s">
        <v>9</v>
      </c>
      <c r="C12" s="28">
        <v>0</v>
      </c>
      <c r="D12" s="28">
        <f>SUM('[1]1ESF'!B14-'[1]1ESF'!C14)</f>
        <v>4737182237</v>
      </c>
      <c r="E12" s="24"/>
    </row>
    <row r="13" spans="1:8" s="25" customFormat="1" ht="12.75" x14ac:dyDescent="0.25">
      <c r="B13" s="27" t="s">
        <v>10</v>
      </c>
      <c r="C13" s="28">
        <v>0</v>
      </c>
      <c r="D13" s="28">
        <f>SUM('[1]1ESF'!B17-'[1]1ESF'!C17)</f>
        <v>2429735969</v>
      </c>
      <c r="E13" s="24"/>
    </row>
    <row r="14" spans="1:8" s="25" customFormat="1" ht="12.75" x14ac:dyDescent="0.25">
      <c r="B14" s="27" t="s">
        <v>11</v>
      </c>
      <c r="C14" s="28">
        <v>0</v>
      </c>
      <c r="D14" s="28">
        <f>SUM('[1]1ESF'!B20-'[1]1ESF'!C20)</f>
        <v>275650711</v>
      </c>
      <c r="E14" s="24"/>
    </row>
    <row r="15" spans="1:8" s="25" customFormat="1" ht="12.75" customHeight="1" x14ac:dyDescent="0.25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8" s="25" customFormat="1" ht="12.75" x14ac:dyDescent="0.25">
      <c r="B16" s="27" t="s">
        <v>13</v>
      </c>
      <c r="C16" s="28">
        <f>SUM('[1]1ESF'!C26-'[1]1ESF'!B26)</f>
        <v>9216174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732997</v>
      </c>
      <c r="D20" s="23">
        <f>SUM(D22:D30)</f>
        <v>870368057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v>0</v>
      </c>
      <c r="D22" s="28">
        <f>SUM('[1]1ESF'!B41-'[1]1ESF'!C41)</f>
        <v>22717023</v>
      </c>
      <c r="E22" s="12"/>
    </row>
    <row r="23" spans="1:7" s="25" customFormat="1" ht="12.75" x14ac:dyDescent="0.25">
      <c r="B23" s="27" t="s">
        <v>18</v>
      </c>
      <c r="C23" s="28">
        <f>SUM('[1]1ESF'!C44-'[1]1ESF'!B44)</f>
        <v>732997</v>
      </c>
      <c r="D23" s="28">
        <v>0</v>
      </c>
      <c r="E23" s="24"/>
      <c r="G23" s="33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633740868</v>
      </c>
      <c r="E24" s="24"/>
      <c r="G24" s="33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33008879</v>
      </c>
      <c r="E25" s="24"/>
      <c r="G25" s="33"/>
    </row>
    <row r="26" spans="1:7" s="32" customFormat="1" ht="12.75" x14ac:dyDescent="0.25">
      <c r="B26" s="27" t="s">
        <v>21</v>
      </c>
      <c r="C26" s="28">
        <v>0</v>
      </c>
      <c r="D26" s="28">
        <f>SUM('[1]1ESF'!B53-'[1]1ESF'!C53)</f>
        <v>140256275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1634061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38974869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v>0</v>
      </c>
      <c r="D30" s="28">
        <f>SUM('[1]1ESF'!B65-'[1]1ESF'!C65)</f>
        <v>36082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1093827084</v>
      </c>
      <c r="D32" s="16">
        <f>SUM(D34+D45)</f>
        <v>390942956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1090878821</v>
      </c>
      <c r="D34" s="23">
        <f>SUM(D36:D43)</f>
        <v>31031072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f>SUM('[1]1ESF'!F14-'[1]1ESF'!G14)</f>
        <v>858279925</v>
      </c>
      <c r="D36" s="28">
        <v>0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179127101</v>
      </c>
      <c r="D38" s="28"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34026864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v>0</v>
      </c>
      <c r="D42" s="28">
        <f>SUM('[1]1ESF'!G32-'[1]1ESF'!F32)</f>
        <v>31031072</v>
      </c>
      <c r="E42" s="24"/>
    </row>
    <row r="43" spans="1:7" s="25" customFormat="1" ht="12.75" x14ac:dyDescent="0.25">
      <c r="B43" s="36" t="s">
        <v>35</v>
      </c>
      <c r="C43" s="28">
        <f>SUM('[1]1ESF'!F35-'[1]1ESF'!G35)</f>
        <v>19444931</v>
      </c>
      <c r="D43" s="28"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2948263</v>
      </c>
      <c r="D45" s="23">
        <f>SUM(D47:D52)</f>
        <v>359911884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22548924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v>0</v>
      </c>
      <c r="D49" s="28">
        <f>SUM('[1]1ESF'!G47-'[1]1ESF'!F47)</f>
        <v>333971414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1939873</v>
      </c>
      <c r="E50" s="2"/>
    </row>
    <row r="51" spans="1:7" s="39" customFormat="1" ht="12.75" x14ac:dyDescent="0.2">
      <c r="B51" s="40" t="s">
        <v>41</v>
      </c>
      <c r="C51" s="28">
        <f>SUM('[1]1ESF'!F53-'[1]1ESF'!G53)</f>
        <v>2948263</v>
      </c>
      <c r="D51" s="28">
        <v>0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SUM('[1]1ESF'!G56-'[1]1ESF'!F56)</f>
        <v>1451673</v>
      </c>
      <c r="E52" s="2"/>
    </row>
    <row r="53" spans="1:7" s="41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26879125440</v>
      </c>
      <c r="D54" s="16">
        <f>SUM(D56+D62)</f>
        <v>19279021765</v>
      </c>
      <c r="E54" s="12"/>
      <c r="F54" s="17"/>
      <c r="G54" s="18"/>
    </row>
    <row r="55" spans="1:7" s="41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19955558336</v>
      </c>
      <c r="D56" s="23">
        <f>SUM(D58:D60)</f>
        <v>0</v>
      </c>
      <c r="E56" s="24"/>
    </row>
    <row r="57" spans="1:7" s="41" customFormat="1" ht="3" customHeight="1" x14ac:dyDescent="0.2">
      <c r="B57" s="34"/>
      <c r="C57" s="30"/>
      <c r="D57" s="31"/>
      <c r="E57" s="2"/>
    </row>
    <row r="58" spans="1:7" s="41" customFormat="1" ht="12.75" customHeight="1" x14ac:dyDescent="0.2">
      <c r="B58" s="42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41" customFormat="1" ht="12.75" x14ac:dyDescent="0.2">
      <c r="B59" s="42" t="s">
        <v>46</v>
      </c>
      <c r="C59" s="28">
        <f>SUM('[1]1ESF'!F72-'[1]1ESF'!G72)</f>
        <v>0</v>
      </c>
      <c r="D59" s="28">
        <f>SUM('[1]1ESF'!G72-'[1]1ESF'!F72)</f>
        <v>0</v>
      </c>
      <c r="E59" s="2"/>
    </row>
    <row r="60" spans="1:7" s="41" customFormat="1" ht="12.75" x14ac:dyDescent="0.2">
      <c r="B60" s="42" t="s">
        <v>47</v>
      </c>
      <c r="C60" s="28">
        <f>SUM('[1]1ESF'!F74-'[1]1ESF'!G74)</f>
        <v>19955558336</v>
      </c>
      <c r="D60" s="28">
        <v>0</v>
      </c>
      <c r="E60" s="2"/>
    </row>
    <row r="61" spans="1:7" s="41" customFormat="1" ht="12.75" x14ac:dyDescent="0.2">
      <c r="B61" s="42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6923567104</v>
      </c>
      <c r="D62" s="23">
        <f>SUM(D64:D68)</f>
        <v>19279021765</v>
      </c>
      <c r="E62" s="24"/>
    </row>
    <row r="63" spans="1:7" s="41" customFormat="1" ht="3" customHeight="1" x14ac:dyDescent="0.2">
      <c r="B63" s="34"/>
      <c r="C63" s="30"/>
      <c r="D63" s="31"/>
      <c r="E63" s="2"/>
    </row>
    <row r="64" spans="1:7" s="41" customFormat="1" ht="12.75" x14ac:dyDescent="0.2">
      <c r="B64" s="42" t="s">
        <v>49</v>
      </c>
      <c r="C64" s="28">
        <v>0</v>
      </c>
      <c r="D64" s="28">
        <f>SUM('[1]1ESF'!G78-'[1]1ESF'!F78)</f>
        <v>19202356615</v>
      </c>
      <c r="E64" s="2"/>
    </row>
    <row r="65" spans="1:5" s="43" customFormat="1" ht="12.75" x14ac:dyDescent="0.2">
      <c r="B65" s="42" t="s">
        <v>50</v>
      </c>
      <c r="C65" s="28">
        <f>SUM('[1]1ESF'!F80-'[1]1ESF'!G80)</f>
        <v>6923567104</v>
      </c>
      <c r="D65" s="28">
        <v>0</v>
      </c>
      <c r="E65" s="44"/>
    </row>
    <row r="66" spans="1:5" s="43" customFormat="1" ht="12.75" customHeight="1" x14ac:dyDescent="0.2">
      <c r="B66" s="42" t="s">
        <v>51</v>
      </c>
      <c r="C66" s="28">
        <v>0</v>
      </c>
      <c r="D66" s="28">
        <f>SUM('[1]1ESF'!G82-'[1]1ESF'!F82)</f>
        <v>76665150</v>
      </c>
      <c r="E66" s="44"/>
    </row>
    <row r="67" spans="1:5" s="43" customFormat="1" ht="12.75" customHeight="1" x14ac:dyDescent="0.2">
      <c r="B67" s="42" t="s">
        <v>52</v>
      </c>
      <c r="C67" s="28">
        <f>SUM('[1]1ESF'!F84-'[1]1ESF'!G84)</f>
        <v>0</v>
      </c>
      <c r="D67" s="28">
        <f>SUM('[1]1ESF'!G84-'[1]1ESF'!F84)</f>
        <v>0</v>
      </c>
      <c r="E67" s="44"/>
    </row>
    <row r="68" spans="1:5" s="43" customFormat="1" ht="12.75" customHeight="1" x14ac:dyDescent="0.2">
      <c r="B68" s="42" t="s">
        <v>53</v>
      </c>
      <c r="C68" s="28">
        <f>SUM('[1]1ESF'!F86-'[1]1ESF'!G86)</f>
        <v>0</v>
      </c>
      <c r="D68" s="28">
        <f>SUM('[1]1ESF'!G86-'[1]1ESF'!F86)</f>
        <v>0</v>
      </c>
      <c r="E68" s="44"/>
    </row>
    <row r="69" spans="1:5" s="43" customFormat="1" ht="12.75" customHeight="1" x14ac:dyDescent="0.2">
      <c r="B69" s="42"/>
      <c r="C69" s="26"/>
      <c r="D69" s="31"/>
      <c r="E69" s="44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4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44"/>
    </row>
    <row r="72" spans="1:5" s="4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44"/>
    </row>
    <row r="73" spans="1:5" s="43" customFormat="1" ht="3.75" customHeight="1" x14ac:dyDescent="0.2">
      <c r="A73" s="45"/>
      <c r="B73" s="46"/>
      <c r="C73" s="47"/>
      <c r="D73" s="48"/>
      <c r="E73" s="44"/>
    </row>
    <row r="74" spans="1:5" s="50" customFormat="1" ht="12.75" customHeight="1" x14ac:dyDescent="0.2">
      <c r="A74" s="49" t="s">
        <v>57</v>
      </c>
      <c r="C74" s="51"/>
      <c r="D74" s="52"/>
      <c r="E74" s="53"/>
    </row>
    <row r="75" spans="1:5" s="50" customFormat="1" ht="12.75" x14ac:dyDescent="0.2">
      <c r="A75" s="41"/>
      <c r="B75" s="54"/>
      <c r="C75" s="55"/>
      <c r="D75" s="55"/>
      <c r="E75" s="53"/>
    </row>
    <row r="76" spans="1:5" s="50" customFormat="1" ht="12.75" x14ac:dyDescent="0.2">
      <c r="A76" s="41"/>
      <c r="B76" s="54"/>
      <c r="C76" s="55"/>
      <c r="D76" s="55"/>
      <c r="E76" s="53"/>
    </row>
    <row r="77" spans="1:5" s="50" customFormat="1" ht="12.75" x14ac:dyDescent="0.2">
      <c r="A77" s="41"/>
      <c r="B77" s="54"/>
      <c r="C77" s="55"/>
      <c r="D77" s="55"/>
      <c r="E77" s="53"/>
    </row>
    <row r="78" spans="1:5" s="56" customFormat="1" ht="12.75" x14ac:dyDescent="0.2">
      <c r="A78" s="41"/>
      <c r="B78" s="54"/>
      <c r="C78" s="55"/>
      <c r="D78" s="55"/>
      <c r="E78" s="53"/>
    </row>
    <row r="79" spans="1:5" s="56" customFormat="1" ht="12.75" x14ac:dyDescent="0.2">
      <c r="A79" s="41"/>
      <c r="B79" s="54"/>
      <c r="C79" s="55"/>
      <c r="D79" s="55"/>
      <c r="E79" s="53"/>
    </row>
    <row r="80" spans="1:5" s="56" customFormat="1" ht="12.75" x14ac:dyDescent="0.2">
      <c r="A80" s="41"/>
      <c r="B80" s="54"/>
      <c r="C80" s="55"/>
      <c r="D80" s="55"/>
      <c r="E80" s="53"/>
    </row>
    <row r="81" spans="1:5" s="56" customFormat="1" ht="12.75" x14ac:dyDescent="0.2">
      <c r="A81" s="41"/>
      <c r="B81" s="54"/>
      <c r="C81" s="55"/>
      <c r="D81" s="55"/>
      <c r="E81" s="53"/>
    </row>
    <row r="82" spans="1:5" s="56" customFormat="1" ht="12.75" x14ac:dyDescent="0.2">
      <c r="A82" s="41"/>
      <c r="B82" s="54"/>
      <c r="C82" s="55"/>
      <c r="D82" s="55"/>
      <c r="E82" s="53"/>
    </row>
    <row r="83" spans="1:5" s="56" customFormat="1" ht="12.75" x14ac:dyDescent="0.2">
      <c r="A83" s="41"/>
      <c r="B83" s="54"/>
      <c r="C83" s="55"/>
      <c r="D83" s="55"/>
      <c r="E83" s="53"/>
    </row>
    <row r="84" spans="1:5" s="56" customFormat="1" ht="12.75" x14ac:dyDescent="0.2">
      <c r="A84" s="41"/>
      <c r="B84" s="54"/>
      <c r="C84" s="55"/>
      <c r="D84" s="55"/>
      <c r="E84" s="53"/>
    </row>
    <row r="85" spans="1:5" s="56" customFormat="1" ht="12.75" x14ac:dyDescent="0.2">
      <c r="A85" s="41"/>
      <c r="B85" s="54"/>
      <c r="C85" s="55"/>
      <c r="D85" s="57"/>
      <c r="E85" s="50"/>
    </row>
    <row r="86" spans="1:5" s="56" customFormat="1" ht="12.75" x14ac:dyDescent="0.2">
      <c r="A86" s="41"/>
      <c r="B86" s="54"/>
      <c r="C86" s="55"/>
      <c r="D86" s="57"/>
      <c r="E86" s="50"/>
    </row>
    <row r="87" spans="1:5" s="56" customFormat="1" ht="12.75" x14ac:dyDescent="0.2">
      <c r="A87" s="41"/>
      <c r="B87" s="54"/>
      <c r="C87" s="55"/>
      <c r="D87" s="57"/>
      <c r="E87" s="50"/>
    </row>
    <row r="88" spans="1:5" x14ac:dyDescent="0.25">
      <c r="B88" s="54"/>
      <c r="C88" s="55"/>
    </row>
    <row r="89" spans="1:5" x14ac:dyDescent="0.25">
      <c r="B89" s="54"/>
      <c r="C89" s="55"/>
    </row>
    <row r="90" spans="1:5" x14ac:dyDescent="0.25">
      <c r="B90" s="54"/>
      <c r="C90" s="55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2023-08-14T16:52:14Z</dcterms:created>
  <dcterms:modified xsi:type="dcterms:W3CDTF">2023-08-14T16:52:14Z</dcterms:modified>
</cp:coreProperties>
</file>