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C84BB0C-022C-4254-B28F-DC6496962224}" xr6:coauthVersionLast="47" xr6:coauthVersionMax="47" xr10:uidLastSave="{00000000-0000-0000-0000-000000000000}"/>
  <bookViews>
    <workbookView xWindow="-120" yWindow="-120" windowWidth="20730" windowHeight="11160" xr2:uid="{FD0740F0-3EE4-49BE-A224-C9F3FA02E66E}"/>
  </bookViews>
  <sheets>
    <sheet name="6 EAA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F12" i="1"/>
  <c r="F10" i="1" s="1"/>
  <c r="F29" i="1"/>
  <c r="F27" i="1" s="1"/>
  <c r="E27" i="1"/>
  <c r="B10" i="1"/>
  <c r="B27" i="1"/>
  <c r="B8" i="1" l="1"/>
  <c r="E8" i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<sst xmlns="http://schemas.openxmlformats.org/spreadsheetml/2006/main" count="31" uniqueCount="31">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</sst>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56609381-7A82-4584-9D1C-468D4C4965A8}"/>
    <cellStyle name="Normal 2 2" xfId="1" xr:uid="{5F41CF12-7A51-4891-906C-DBB52A2B9CA4}"/>
    <cellStyle name="Normal 3 2 2 2 3" xfId="2" xr:uid="{9DC9A66B-E5A3-4A9B-8FA7-24915517C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3A7F-D1AB-4F9B-A620-C936253E0329}">
  <sheetPr>
    <tabColor theme="0" tint="-0.14999847407452621"/>
    <pageSetUpPr fitToPage="1"/>
  </sheetPr>
  <dimension ref="A1:H106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8" t="s">
        <v>0</v>
      </c>
      <c r="B1" s="28"/>
      <c r="C1" s="28"/>
      <c r="D1" s="28"/>
      <c r="E1" s="28"/>
      <c r="F1" s="28"/>
    </row>
    <row r="2" spans="1:6" s="1" customFormat="1" ht="13.5" customHeight="1" x14ac:dyDescent="0.2">
      <c r="A2" s="28" t="s">
        <v>1</v>
      </c>
      <c r="B2" s="28"/>
      <c r="C2" s="28"/>
      <c r="D2" s="28"/>
      <c r="E2" s="28"/>
      <c r="F2" s="28"/>
    </row>
    <row r="3" spans="1:6" s="1" customFormat="1" ht="13.5" customHeight="1" x14ac:dyDescent="0.2">
      <c r="A3" s="28" t="s">
        <v>2</v>
      </c>
      <c r="B3" s="28"/>
      <c r="C3" s="28"/>
      <c r="D3" s="28"/>
      <c r="E3" s="28"/>
      <c r="F3" s="28"/>
    </row>
    <row r="4" spans="1:6" s="1" customFormat="1" ht="13.5" customHeight="1" x14ac:dyDescent="0.2">
      <c r="A4" s="29" t="s">
        <v>30</v>
      </c>
      <c r="B4" s="29"/>
      <c r="C4" s="29"/>
      <c r="D4" s="29"/>
      <c r="E4" s="29"/>
      <c r="F4" s="29"/>
    </row>
    <row r="5" spans="1:6" s="1" customFormat="1" ht="13.5" customHeight="1" x14ac:dyDescent="0.2">
      <c r="A5" s="29" t="s">
        <v>3</v>
      </c>
      <c r="B5" s="29"/>
      <c r="C5" s="29"/>
      <c r="D5" s="29"/>
      <c r="E5" s="29"/>
      <c r="F5" s="29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47918811414</v>
      </c>
      <c r="C8" s="10">
        <f t="shared" ref="C8:E8" si="0">SUM(C10+C27)</f>
        <v>68367992988</v>
      </c>
      <c r="D8" s="10">
        <f t="shared" si="0"/>
        <v>63894772880</v>
      </c>
      <c r="E8" s="9">
        <f t="shared" si="0"/>
        <v>52392031522</v>
      </c>
      <c r="F8" s="9">
        <f>SUM(E8-B8)</f>
        <v>4473220108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5820921763</v>
      </c>
      <c r="C10" s="15">
        <f t="shared" ref="C10:F10" si="1">SUM(C12:C24)</f>
        <v>65638891074</v>
      </c>
      <c r="D10" s="15">
        <f t="shared" si="1"/>
        <v>60450971728</v>
      </c>
      <c r="E10" s="14">
        <f t="shared" si="1"/>
        <v>11008841109</v>
      </c>
      <c r="F10" s="14">
        <f t="shared" si="1"/>
        <v>5187919346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5308399116</v>
      </c>
      <c r="C12" s="18">
        <v>64018649904</v>
      </c>
      <c r="D12" s="18">
        <v>59700239318</v>
      </c>
      <c r="E12" s="17">
        <f>SUM(B12+C12-D12)</f>
        <v>9626809702</v>
      </c>
      <c r="F12" s="17">
        <f>SUM(E12-B12)</f>
        <v>4318410586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32496736</v>
      </c>
      <c r="C14" s="17">
        <v>284903923</v>
      </c>
      <c r="D14" s="17">
        <v>196073058</v>
      </c>
      <c r="E14" s="17">
        <f>SUM(B14+C14-D14)</f>
        <v>121327601</v>
      </c>
      <c r="F14" s="17">
        <f>SUM(E14-B14)</f>
        <v>88830865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1104995</v>
      </c>
      <c r="C16" s="17">
        <v>774803893</v>
      </c>
      <c r="D16" s="17">
        <v>98599283</v>
      </c>
      <c r="E16" s="17">
        <f>SUM(B16+C16-D16)</f>
        <v>677309605</v>
      </c>
      <c r="F16" s="17">
        <f>SUM(E16-B16)</f>
        <v>676204610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5890549</v>
      </c>
      <c r="C18" s="17">
        <v>2771140</v>
      </c>
      <c r="D18" s="17">
        <v>3977290</v>
      </c>
      <c r="E18" s="17">
        <f>SUM(B18+C18-D18)</f>
        <v>4684399</v>
      </c>
      <c r="F18" s="17">
        <f>SUM(E18-B18)</f>
        <v>-1206150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39676426</v>
      </c>
      <c r="C20" s="17">
        <v>75828055</v>
      </c>
      <c r="D20" s="17">
        <v>15991085</v>
      </c>
      <c r="E20" s="17">
        <f>SUM(B20+C20-D20)</f>
        <v>99513396</v>
      </c>
      <c r="F20" s="17">
        <f>SUM(E20-B20)</f>
        <v>59836970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433353941</v>
      </c>
      <c r="C24" s="17">
        <v>481934159</v>
      </c>
      <c r="D24" s="17">
        <v>436091694</v>
      </c>
      <c r="E24" s="17">
        <f>SUM(B24+C24-D24)</f>
        <v>479196406</v>
      </c>
      <c r="F24" s="17">
        <f>SUM(E24-B24)</f>
        <v>45842465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42097889651</v>
      </c>
      <c r="C27" s="15">
        <f>SUM(C29:C45)</f>
        <v>2729101914</v>
      </c>
      <c r="D27" s="15">
        <f>SUM(D29:D45)</f>
        <v>3443801152</v>
      </c>
      <c r="E27" s="14">
        <f>SUM(E29:E45)</f>
        <v>41383190413</v>
      </c>
      <c r="F27" s="14">
        <f>SUM(F29:F45)</f>
        <v>-714699238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543242078</v>
      </c>
      <c r="C29" s="17">
        <v>454467083</v>
      </c>
      <c r="D29" s="17">
        <v>596174929</v>
      </c>
      <c r="E29" s="17">
        <f>SUM(B29+C29-D29)</f>
        <v>401534232</v>
      </c>
      <c r="F29" s="17">
        <f>SUM(E29-B29)</f>
        <v>-141707846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1321148679</v>
      </c>
      <c r="C31" s="17">
        <v>18924645</v>
      </c>
      <c r="D31" s="17">
        <v>336592874</v>
      </c>
      <c r="E31" s="17">
        <f>SUM(B31+C31-D31)</f>
        <v>1003480450</v>
      </c>
      <c r="F31" s="17">
        <f>SUM(E31-B31)</f>
        <v>-317668229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24598671517</v>
      </c>
      <c r="C33" s="17">
        <v>531628990</v>
      </c>
      <c r="D33" s="17">
        <v>1571425077</v>
      </c>
      <c r="E33" s="17">
        <f>SUM(B33+C33-D33)</f>
        <v>23558875430</v>
      </c>
      <c r="F33" s="17">
        <f>SUM(E33-B33)</f>
        <v>-1039796087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3591860560</v>
      </c>
      <c r="C35" s="17">
        <v>176114745</v>
      </c>
      <c r="D35" s="17">
        <v>69820873</v>
      </c>
      <c r="E35" s="17">
        <f>SUM(B35+C35-D35)</f>
        <v>3698154432</v>
      </c>
      <c r="F35" s="17">
        <f>SUM(E35-B35)</f>
        <v>106293872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46333030</v>
      </c>
      <c r="C37" s="17">
        <v>589362</v>
      </c>
      <c r="D37" s="17">
        <v>249742</v>
      </c>
      <c r="E37" s="17">
        <f>SUM(B37+C37-D37)</f>
        <v>46672650</v>
      </c>
      <c r="F37" s="17">
        <f>SUM(E37-B37)</f>
        <v>339620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-911172546</v>
      </c>
      <c r="C39" s="17">
        <v>17564762</v>
      </c>
      <c r="D39" s="17">
        <v>8173802</v>
      </c>
      <c r="E39" s="17">
        <f>SUM(B39+C39-D39)</f>
        <v>-901781586</v>
      </c>
      <c r="F39" s="17">
        <f>SUM(E39-B39)</f>
        <v>9390960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12428027367</v>
      </c>
      <c r="C41" s="17">
        <v>1526312868</v>
      </c>
      <c r="D41" s="17">
        <v>861064431</v>
      </c>
      <c r="E41" s="17">
        <f>SUM(B41+C41-D41)</f>
        <v>13093275804</v>
      </c>
      <c r="F41" s="17">
        <f>SUM(E41-B41)</f>
        <v>665248437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479778966</v>
      </c>
      <c r="C45" s="17">
        <v>3499459</v>
      </c>
      <c r="D45" s="17">
        <v>299424</v>
      </c>
      <c r="E45" s="17">
        <f>SUM(B45+C45-D45)</f>
        <v>482979001</v>
      </c>
      <c r="F45" s="17">
        <f>SUM(E45-B45)</f>
        <v>3200035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6"/>
    </row>
    <row r="53" spans="1:6" x14ac:dyDescent="0.25">
      <c r="A53" s="24"/>
      <c r="B53" s="24"/>
      <c r="C53" s="24"/>
      <c r="E53" s="27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2023-08-17T17:19:58Z</dcterms:created>
  <dcterms:modified xsi:type="dcterms:W3CDTF">2023-08-17T17:22:15Z</dcterms:modified>
</cp:coreProperties>
</file>