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F9A7CD2-9E6C-44A5-9589-DDF9329B3012}" xr6:coauthVersionLast="47" xr6:coauthVersionMax="47" xr10:uidLastSave="{00000000-0000-0000-0000-000000000000}"/>
  <bookViews>
    <workbookView xWindow="-120" yWindow="-120" windowWidth="20730" windowHeight="11160" xr2:uid="{35985082-E804-428D-B280-529D13A9EB1A}"/>
  </bookViews>
  <sheets>
    <sheet name="3 EVHP-P" sheetId="1" r:id="rId1"/>
  </sheets>
  <definedNames>
    <definedName name="_def1">#REF!</definedName>
    <definedName name="_inf2005">#REF!</definedName>
    <definedName name="_xlnm.Print_Area" localSheetId="0">'3 EVHP-P'!$A$1:$F$47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D32" i="1"/>
  <c r="F34" i="1"/>
  <c r="F33" i="1"/>
  <c r="F32" i="1" s="1"/>
  <c r="F30" i="1"/>
  <c r="F29" i="1"/>
  <c r="B27" i="1"/>
  <c r="F23" i="1"/>
  <c r="F22" i="1"/>
  <c r="F21" i="1" s="1"/>
  <c r="E21" i="1"/>
  <c r="E25" i="1" s="1"/>
  <c r="F19" i="1"/>
  <c r="F18" i="1"/>
  <c r="C14" i="1"/>
  <c r="C25" i="1" s="1"/>
  <c r="F16" i="1"/>
  <c r="F15" i="1"/>
  <c r="D14" i="1"/>
  <c r="D25" i="1" s="1"/>
  <c r="D44" i="1" s="1"/>
  <c r="F12" i="1"/>
  <c r="F11" i="1"/>
  <c r="F10" i="1"/>
  <c r="B9" i="1"/>
  <c r="B25" i="1" s="1"/>
  <c r="B44" i="1" l="1"/>
  <c r="F9" i="1"/>
  <c r="E44" i="1"/>
  <c r="C44" i="1"/>
  <c r="F17" i="1"/>
  <c r="F14" i="1" s="1"/>
  <c r="F28" i="1"/>
  <c r="F27" i="1" s="1"/>
  <c r="C32" i="1"/>
  <c r="F25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<sst xmlns="http://schemas.openxmlformats.org/spreadsheetml/2006/main" count="40" uniqueCount="30">
  <si>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</si>
  <si>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</si>
  <si>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</si>
  <si>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</si>
  <si>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</si>
  <si>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</si>
  <si>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</si>
  <si>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</si>
  <si>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</si>
  <si>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</si>
  <si>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</si>
  <si>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</si>
  <si>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</si>
  <si>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</si>
  <si>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</si>
  <si>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</si>
  <si>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</si>
  <si>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</si>
  <si>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</si>
  <si>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</si>
  <si>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</si>
  <si>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</si>
  <si>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</si>
  <si>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</si>
  <si>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Junio 2023</t>
  </si>
  <si>
    <t>Variaciones de la Hacienda Pública / Patrimonio Generado Neto de Junio 2023</t>
  </si>
  <si>
    <t>Cambios en el Exceso o Insuficiencia en la Actualización de la Hacienda Pública / Patrimonio Neto de Junio 2023</t>
  </si>
  <si>
    <t>Hacienda Pública / Patrimonio Neto Final de Junio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</si>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</sst>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17" xfId="1" xr:uid="{6ED25F6A-7167-4340-995B-5106E287B245}"/>
    <cellStyle name="Normal 2 2" xfId="2" xr:uid="{F0EDFDC1-99C6-4128-A693-7BDF945E5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2E9A-F3D8-43CF-97E3-3AD585B239AC}">
  <sheetPr>
    <tabColor theme="0" tint="-0.14999847407452621"/>
  </sheetPr>
  <dimension ref="A1:G58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0" t="s">
        <v>0</v>
      </c>
      <c r="B1" s="40"/>
      <c r="C1" s="40"/>
      <c r="D1" s="40"/>
      <c r="E1" s="40"/>
      <c r="F1" s="40"/>
    </row>
    <row r="2" spans="1:7" s="1" customFormat="1" ht="12.75" customHeight="1" x14ac:dyDescent="0.2">
      <c r="A2" s="40" t="s">
        <v>1</v>
      </c>
      <c r="B2" s="40"/>
      <c r="C2" s="40"/>
      <c r="D2" s="40"/>
      <c r="E2" s="40"/>
      <c r="F2" s="40"/>
    </row>
    <row r="3" spans="1:7" s="1" customFormat="1" ht="12.75" customHeight="1" x14ac:dyDescent="0.2">
      <c r="A3" s="40" t="s">
        <v>2</v>
      </c>
      <c r="B3" s="40"/>
      <c r="C3" s="40"/>
      <c r="D3" s="40"/>
      <c r="E3" s="40"/>
      <c r="F3" s="40"/>
    </row>
    <row r="4" spans="1:7" s="1" customFormat="1" ht="12.75" customHeight="1" x14ac:dyDescent="0.2">
      <c r="A4" s="41" t="s">
        <v>29</v>
      </c>
      <c r="B4" s="41"/>
      <c r="C4" s="41"/>
      <c r="D4" s="41"/>
      <c r="E4" s="41"/>
      <c r="F4" s="41"/>
    </row>
    <row r="5" spans="1:7" s="1" customFormat="1" ht="12.75" customHeight="1" x14ac:dyDescent="0.2">
      <c r="A5" s="41" t="s">
        <v>3</v>
      </c>
      <c r="B5" s="41"/>
      <c r="C5" s="41"/>
      <c r="D5" s="41"/>
      <c r="E5" s="41"/>
      <c r="F5" s="41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2574423446</v>
      </c>
      <c r="C9" s="12"/>
      <c r="D9" s="12"/>
      <c r="E9" s="12"/>
      <c r="F9" s="12">
        <f>SUM(F10:F12)</f>
        <v>2574423446</v>
      </c>
      <c r="G9" s="13"/>
    </row>
    <row r="10" spans="1:7" s="14" customFormat="1" ht="12.75" x14ac:dyDescent="0.25">
      <c r="A10" s="8" t="s">
        <v>11</v>
      </c>
      <c r="B10" s="15">
        <v>0</v>
      </c>
      <c r="C10" s="9"/>
      <c r="D10" s="9"/>
      <c r="E10" s="9"/>
      <c r="F10" s="9">
        <f>SUM(B10)</f>
        <v>0</v>
      </c>
    </row>
    <row r="11" spans="1:7" s="10" customFormat="1" ht="15" customHeight="1" x14ac:dyDescent="0.2">
      <c r="A11" s="8" t="s">
        <v>12</v>
      </c>
      <c r="B11" s="9">
        <v>2574423446</v>
      </c>
      <c r="C11" s="9"/>
      <c r="D11" s="9"/>
      <c r="E11" s="9"/>
      <c r="F11" s="9">
        <f t="shared" ref="F11:F12" si="0">SUM(B11)</f>
        <v>2574423446</v>
      </c>
    </row>
    <row r="12" spans="1:7" s="10" customFormat="1" ht="15" customHeight="1" x14ac:dyDescent="0.2">
      <c r="A12" s="8" t="s">
        <v>13</v>
      </c>
      <c r="B12" s="9">
        <v>0</v>
      </c>
      <c r="C12" s="9"/>
      <c r="D12" s="9"/>
      <c r="E12" s="9"/>
      <c r="F12" s="9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29372416276</v>
      </c>
      <c r="D14" s="12">
        <f>SUM(D15)</f>
        <v>3892423774</v>
      </c>
      <c r="E14" s="12"/>
      <c r="F14" s="12">
        <f>SUM(F15:F19)</f>
        <v>33264840050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3892423774</v>
      </c>
      <c r="E15" s="9"/>
      <c r="F15" s="9">
        <f>SUM(D15)</f>
        <v>3892423774</v>
      </c>
    </row>
    <row r="16" spans="1:7" s="10" customFormat="1" ht="15" customHeight="1" x14ac:dyDescent="0.2">
      <c r="A16" s="8" t="s">
        <v>16</v>
      </c>
      <c r="B16" s="9"/>
      <c r="C16" s="9">
        <v>29013694811</v>
      </c>
      <c r="D16" s="9"/>
      <c r="E16" s="9"/>
      <c r="F16" s="9">
        <f>SUM(C16)</f>
        <v>29013694811</v>
      </c>
    </row>
    <row r="17" spans="1:6" s="10" customFormat="1" ht="15" customHeight="1" x14ac:dyDescent="0.2">
      <c r="A17" s="8" t="s">
        <v>17</v>
      </c>
      <c r="B17" s="9"/>
      <c r="C17" s="9">
        <v>356232010</v>
      </c>
      <c r="D17" s="9"/>
      <c r="E17" s="9"/>
      <c r="F17" s="9">
        <f>SUM(C17)</f>
        <v>356232010</v>
      </c>
    </row>
    <row r="18" spans="1:6" s="10" customFormat="1" ht="15" customHeight="1" x14ac:dyDescent="0.2">
      <c r="A18" s="8" t="s">
        <v>18</v>
      </c>
      <c r="B18" s="9"/>
      <c r="C18" s="15">
        <v>2471570</v>
      </c>
      <c r="D18" s="9"/>
      <c r="E18" s="9"/>
      <c r="F18" s="9">
        <f>SUM(C18)</f>
        <v>2471570</v>
      </c>
    </row>
    <row r="19" spans="1:6" s="10" customFormat="1" ht="15" customHeight="1" x14ac:dyDescent="0.2">
      <c r="A19" s="8" t="s">
        <v>19</v>
      </c>
      <c r="B19" s="9"/>
      <c r="C19" s="9">
        <v>17885</v>
      </c>
      <c r="D19" s="9"/>
      <c r="E19" s="9"/>
      <c r="F19" s="9">
        <f>SUM(C19)</f>
        <v>17885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2574423446</v>
      </c>
      <c r="C25" s="20">
        <f>SUM(C14)</f>
        <v>29372416276</v>
      </c>
      <c r="D25" s="20">
        <f>SUM(D14)</f>
        <v>3892423774</v>
      </c>
      <c r="E25" s="20">
        <f>SUM(E21)</f>
        <v>0</v>
      </c>
      <c r="F25" s="20">
        <f t="shared" ref="F25" si="1">SUM(F9+F14+F21)</f>
        <v>35839263496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11322</v>
      </c>
      <c r="C27" s="17"/>
      <c r="D27" s="17"/>
      <c r="E27" s="18"/>
      <c r="F27" s="18">
        <f>SUM(F28:F30)</f>
        <v>11322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11322</v>
      </c>
      <c r="C29" s="9"/>
      <c r="D29" s="9"/>
      <c r="E29" s="9"/>
      <c r="F29" s="9">
        <f>SUM(B29)</f>
        <v>11322</v>
      </c>
    </row>
    <row r="30" spans="1:6" s="10" customFormat="1" ht="15" customHeight="1" x14ac:dyDescent="0.2">
      <c r="A30" s="8" t="s">
        <v>13</v>
      </c>
      <c r="B30" s="9">
        <v>0</v>
      </c>
      <c r="C30" s="9"/>
      <c r="D30" s="9"/>
      <c r="E30" s="9"/>
      <c r="F30" s="9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1921145294</v>
      </c>
      <c r="D32" s="17">
        <f>SUM(D33:D37)</f>
        <v>3555063893</v>
      </c>
      <c r="E32" s="18"/>
      <c r="F32" s="18">
        <f>SUM(F33:F37)</f>
        <v>5476209187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7447484252</v>
      </c>
      <c r="E33" s="9"/>
      <c r="F33" s="9">
        <f>SUM(D33)</f>
        <v>7447484252</v>
      </c>
    </row>
    <row r="34" spans="1:6" s="10" customFormat="1" ht="15.75" customHeight="1" x14ac:dyDescent="0.2">
      <c r="A34" s="8" t="s">
        <v>16</v>
      </c>
      <c r="B34" s="9"/>
      <c r="C34" s="9">
        <v>1921145294</v>
      </c>
      <c r="D34" s="9">
        <v>-3892423774</v>
      </c>
      <c r="E34" s="9"/>
      <c r="F34" s="9">
        <f>SUM(C34:D34)</f>
        <v>-1971278480</v>
      </c>
    </row>
    <row r="35" spans="1:6" s="10" customFormat="1" ht="12.75" x14ac:dyDescent="0.2">
      <c r="A35" s="8" t="s">
        <v>17</v>
      </c>
      <c r="B35" s="9"/>
      <c r="C35" s="9"/>
      <c r="D35" s="9">
        <v>0</v>
      </c>
      <c r="E35" s="9"/>
      <c r="F35" s="9">
        <f>SUM(D35)</f>
        <v>0</v>
      </c>
    </row>
    <row r="36" spans="1:6" s="10" customFormat="1" ht="12.75" x14ac:dyDescent="0.2">
      <c r="A36" s="8" t="s">
        <v>18</v>
      </c>
      <c r="B36" s="9"/>
      <c r="C36" s="9"/>
      <c r="D36" s="9">
        <v>3415</v>
      </c>
      <c r="E36" s="9"/>
      <c r="F36" s="9">
        <f t="shared" ref="F36:F37" si="2">SUM(D36)</f>
        <v>3415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3"/>
      <c r="B43" s="24"/>
      <c r="C43" s="24"/>
      <c r="D43" s="24"/>
      <c r="E43" s="24"/>
      <c r="F43" s="24"/>
    </row>
    <row r="44" spans="1:6" s="10" customFormat="1" x14ac:dyDescent="0.2">
      <c r="A44" s="25" t="s">
        <v>27</v>
      </c>
      <c r="B44" s="26">
        <f>SUM(B25+B27)</f>
        <v>2574434768</v>
      </c>
      <c r="C44" s="26">
        <f>SUM(C25+C32)</f>
        <v>31293561570</v>
      </c>
      <c r="D44" s="26">
        <f>SUM(D25+D32)</f>
        <v>7447487667</v>
      </c>
      <c r="E44" s="26">
        <f>SUM(E25+E39)</f>
        <v>0</v>
      </c>
      <c r="F44" s="26">
        <f t="shared" ref="F44" si="3">SUM(F25+F27+F32+F39)</f>
        <v>41315484005</v>
      </c>
    </row>
    <row r="45" spans="1:6" s="10" customFormat="1" ht="8.1" customHeight="1" x14ac:dyDescent="0.2">
      <c r="A45" s="27"/>
      <c r="B45" s="28"/>
      <c r="C45" s="28"/>
      <c r="D45" s="28"/>
      <c r="E45" s="29"/>
      <c r="F45" s="29"/>
    </row>
    <row r="46" spans="1:6" s="10" customFormat="1" ht="12.75" x14ac:dyDescent="0.2">
      <c r="A46" s="30" t="s">
        <v>28</v>
      </c>
      <c r="B46" s="31"/>
      <c r="C46" s="31"/>
      <c r="D46" s="31"/>
      <c r="E46" s="32"/>
      <c r="F46" s="33"/>
    </row>
    <row r="47" spans="1:6" s="10" customFormat="1" ht="12.75" x14ac:dyDescent="0.2"/>
    <row r="48" spans="1:6" s="10" customFormat="1" ht="12.75" x14ac:dyDescent="0.2">
      <c r="F48" s="34"/>
    </row>
    <row r="49" spans="4:6" s="10" customFormat="1" ht="12.75" x14ac:dyDescent="0.2"/>
    <row r="50" spans="4:6" s="10" customFormat="1" ht="12.75" x14ac:dyDescent="0.2"/>
    <row r="51" spans="4:6" s="10" customFormat="1" ht="12.75" x14ac:dyDescent="0.2">
      <c r="E51" s="35"/>
      <c r="F51" s="36"/>
    </row>
    <row r="52" spans="4:6" s="10" customFormat="1" ht="12.75" x14ac:dyDescent="0.2">
      <c r="E52" s="35"/>
      <c r="F52" s="36"/>
    </row>
    <row r="53" spans="4:6" s="10" customFormat="1" ht="12.75" x14ac:dyDescent="0.2">
      <c r="D53" s="37"/>
      <c r="E53" s="38"/>
      <c r="F53" s="39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4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2023-08-17T17:19:57Z</dcterms:created>
  <dcterms:modified xsi:type="dcterms:W3CDTF">2023-08-17T17:21:22Z</dcterms:modified>
</cp:coreProperties>
</file>