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CFF7CC-681A-4A87-816C-777B2DC5613D}" xr6:coauthVersionLast="47" xr6:coauthVersionMax="47" xr10:uidLastSave="{00000000-0000-0000-0000-000000000000}"/>
  <bookViews>
    <workbookView xWindow="-120" yWindow="-120" windowWidth="20730" windowHeight="11160" xr2:uid="{6E795F09-71C4-443B-BBF1-7A03FC16D1DE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D45" i="1"/>
  <c r="D44" i="1" s="1"/>
  <c r="C45" i="1"/>
  <c r="G44" i="1"/>
  <c r="F44" i="1"/>
  <c r="G42" i="1"/>
  <c r="F42" i="1"/>
  <c r="D42" i="1"/>
  <c r="C42" i="1"/>
  <c r="E42" i="1" s="1"/>
  <c r="G41" i="1"/>
  <c r="F41" i="1"/>
  <c r="F38" i="1" s="1"/>
  <c r="D41" i="1"/>
  <c r="C41" i="1"/>
  <c r="E41" i="1" s="1"/>
  <c r="G40" i="1"/>
  <c r="H40" i="1" s="1"/>
  <c r="F40" i="1"/>
  <c r="D40" i="1"/>
  <c r="C40" i="1"/>
  <c r="E40" i="1" s="1"/>
  <c r="G39" i="1"/>
  <c r="H39" i="1" s="1"/>
  <c r="F39" i="1"/>
  <c r="D39" i="1"/>
  <c r="C39" i="1"/>
  <c r="E39" i="1" s="1"/>
  <c r="G38" i="1"/>
  <c r="D38" i="1"/>
  <c r="C38" i="1"/>
  <c r="H37" i="1"/>
  <c r="E37" i="1"/>
  <c r="H36" i="1"/>
  <c r="E36" i="1"/>
  <c r="G35" i="1"/>
  <c r="G29" i="1" s="1"/>
  <c r="G47" i="1" s="1"/>
  <c r="F35" i="1"/>
  <c r="D35" i="1"/>
  <c r="D29" i="1" s="1"/>
  <c r="D47" i="1" s="1"/>
  <c r="C35" i="1"/>
  <c r="E35" i="1" s="1"/>
  <c r="H34" i="1"/>
  <c r="E34" i="1"/>
  <c r="G33" i="1"/>
  <c r="F33" i="1"/>
  <c r="D33" i="1"/>
  <c r="C33" i="1"/>
  <c r="E33" i="1" s="1"/>
  <c r="G32" i="1"/>
  <c r="F32" i="1"/>
  <c r="D32" i="1"/>
  <c r="C32" i="1"/>
  <c r="E32" i="1" s="1"/>
  <c r="G30" i="1"/>
  <c r="F30" i="1"/>
  <c r="D30" i="1"/>
  <c r="C30" i="1"/>
  <c r="E30" i="1" s="1"/>
  <c r="F29" i="1"/>
  <c r="F47" i="1" s="1"/>
  <c r="G21" i="1"/>
  <c r="F21" i="1"/>
  <c r="D21" i="1"/>
  <c r="C21" i="1"/>
  <c r="H21" i="1" s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H47" i="1" l="1"/>
  <c r="E38" i="1"/>
  <c r="E29" i="1"/>
  <c r="H30" i="1"/>
  <c r="H32" i="1"/>
  <c r="H33" i="1"/>
  <c r="H41" i="1"/>
  <c r="H38" i="1" s="1"/>
  <c r="H42" i="1"/>
  <c r="C29" i="1"/>
  <c r="C47" i="1" s="1"/>
  <c r="H35" i="1"/>
  <c r="E45" i="1"/>
  <c r="E44" i="1" s="1"/>
  <c r="H29" i="1" l="1"/>
  <c r="E47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<sst xmlns="http://schemas.openxmlformats.org/spreadsheetml/2006/main" count="56" uniqueCount="32">
  <si>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</si>
  <si>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</si>
  <si>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</si>
  <si>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30 DE JUNIO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</si>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</sst>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164" fontId="12" fillId="0" borderId="0" xfId="2" applyNumberFormat="1" applyFont="1" applyAlignment="1">
      <alignment vertical="top"/>
    </xf>
    <xf numFmtId="0" fontId="13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65" fontId="14" fillId="4" borderId="11" xfId="2" applyNumberFormat="1" applyFont="1" applyFill="1" applyBorder="1" applyAlignment="1">
      <alignment horizontal="right" vertical="center" wrapText="1"/>
    </xf>
    <xf numFmtId="165" fontId="14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3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4" fillId="4" borderId="14" xfId="2" applyNumberFormat="1" applyFont="1" applyFill="1" applyBorder="1" applyAlignment="1">
      <alignment horizontal="center" vertical="center" wrapText="1"/>
    </xf>
    <xf numFmtId="165" fontId="14" fillId="4" borderId="15" xfId="2" applyNumberFormat="1" applyFont="1" applyFill="1" applyBorder="1" applyAlignment="1">
      <alignment horizontal="center" vertical="center" wrapText="1"/>
    </xf>
    <xf numFmtId="165" fontId="14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2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3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3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9" fillId="0" borderId="0" xfId="0" applyFont="1"/>
    <xf numFmtId="0" fontId="13" fillId="0" borderId="0" xfId="2" applyFont="1"/>
    <xf numFmtId="165" fontId="13" fillId="0" borderId="0" xfId="2" applyNumberFormat="1" applyFont="1"/>
    <xf numFmtId="0" fontId="20" fillId="0" borderId="0" xfId="0" applyFont="1"/>
    <xf numFmtId="0" fontId="8" fillId="0" borderId="0" xfId="2" applyFont="1"/>
    <xf numFmtId="0" fontId="21" fillId="0" borderId="0" xfId="0" applyFont="1"/>
    <xf numFmtId="0" fontId="14" fillId="0" borderId="0" xfId="2" applyFont="1"/>
    <xf numFmtId="0" fontId="2" fillId="0" borderId="0" xfId="0" applyFont="1"/>
    <xf numFmtId="0" fontId="4" fillId="0" borderId="0" xfId="2" applyAlignment="1">
      <alignment horizontal="justify" vertical="top"/>
    </xf>
    <xf numFmtId="0" fontId="4" fillId="0" borderId="0" xfId="2" applyAlignment="1">
      <alignment horizontal="justify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2" applyFont="1" applyAlignment="1">
      <alignment vertical="top"/>
    </xf>
    <xf numFmtId="165" fontId="23" fillId="0" borderId="0" xfId="2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2" fillId="0" borderId="0" xfId="2" applyFont="1"/>
  </cellXfs>
  <cellStyles count="3">
    <cellStyle name="Normal" xfId="0" builtinId="0"/>
    <cellStyle name="Normal 2 2 2" xfId="2" xr:uid="{407CBA6B-E8D0-4D46-B6F4-63D4F301F966}"/>
    <cellStyle name="Normal 6 2 2 2 2 2 5 5" xfId="1" xr:uid="{782B53A4-47D6-4375-A1B1-F79AC2C00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9E8F-C89A-4E6E-9073-579F1B365394}">
  <dimension ref="A1:AD86"/>
  <sheetViews>
    <sheetView showGridLines="0" tabSelected="1" workbookViewId="0">
      <selection activeCell="A15" sqref="A15:B15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22000000</v>
      </c>
      <c r="D16" s="18">
        <v>20701732</v>
      </c>
      <c r="E16" s="19">
        <f t="shared" si="0"/>
        <v>42701732</v>
      </c>
      <c r="F16" s="18">
        <v>25891624</v>
      </c>
      <c r="G16" s="18">
        <v>25891624</v>
      </c>
      <c r="H16" s="20">
        <f t="shared" si="1"/>
        <v>3891624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17424434189</v>
      </c>
      <c r="D17" s="19">
        <v>942219719</v>
      </c>
      <c r="E17" s="19">
        <f t="shared" si="0"/>
        <v>18366653908</v>
      </c>
      <c r="F17" s="19">
        <v>8547094366</v>
      </c>
      <c r="G17" s="19">
        <v>8547094366</v>
      </c>
      <c r="H17" s="20">
        <f t="shared" si="1"/>
        <v>-8877339823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6409858412</v>
      </c>
      <c r="D18" s="19">
        <v>2597388988</v>
      </c>
      <c r="E18" s="19">
        <f>SUM(C18:D18)</f>
        <v>9007247400</v>
      </c>
      <c r="F18" s="19">
        <v>5153821016</v>
      </c>
      <c r="G18" s="19">
        <v>5153821016</v>
      </c>
      <c r="H18" s="20">
        <f t="shared" si="1"/>
        <v>-1256037396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23856292601</v>
      </c>
      <c r="D21" s="30">
        <f>D10+D12+D13+D14+D15+D16+D17+D18+D19</f>
        <v>3560310439</v>
      </c>
      <c r="E21" s="30">
        <f>E10+E12+E13+E14+E15+E16+E17+E18+E19</f>
        <v>27416603040</v>
      </c>
      <c r="F21" s="30">
        <f>F10+F12+F13+F14+F15+F16+F17+F18+F19</f>
        <v>13726807006</v>
      </c>
      <c r="G21" s="30">
        <f>G10+G12+G13+G14+G15+G16+G17+G18+G19</f>
        <v>13726807006</v>
      </c>
      <c r="H21" s="31">
        <f>SUM(G21-C21)</f>
        <v>-10129485595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23856292601</v>
      </c>
      <c r="D38" s="54">
        <f t="shared" si="3"/>
        <v>3560310439</v>
      </c>
      <c r="E38" s="54">
        <f t="shared" si="3"/>
        <v>27416603040</v>
      </c>
      <c r="F38" s="54">
        <f t="shared" si="3"/>
        <v>13726807006</v>
      </c>
      <c r="G38" s="54">
        <f t="shared" si="3"/>
        <v>13726807006</v>
      </c>
      <c r="H38" s="54">
        <f t="shared" si="3"/>
        <v>-10129485595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22000000</v>
      </c>
      <c r="D41" s="19">
        <f>D16</f>
        <v>20701732</v>
      </c>
      <c r="E41" s="19">
        <f>SUM(C41:D41)</f>
        <v>42701732</v>
      </c>
      <c r="F41" s="19">
        <f>F16</f>
        <v>25891624</v>
      </c>
      <c r="G41" s="19">
        <f>G16</f>
        <v>25891624</v>
      </c>
      <c r="H41" s="19">
        <f>SUM(G41-C41)</f>
        <v>3891624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23834292601</v>
      </c>
      <c r="D42" s="18">
        <f>D17+D18</f>
        <v>3539608707</v>
      </c>
      <c r="E42" s="19">
        <f>SUM(C42:D42)</f>
        <v>27373901308</v>
      </c>
      <c r="F42" s="18">
        <f>F17+F18</f>
        <v>13700915382</v>
      </c>
      <c r="G42" s="18">
        <f>G17+G18</f>
        <v>13700915382</v>
      </c>
      <c r="H42" s="18">
        <f>SUM(G42-C42)</f>
        <v>-10133377219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x14ac:dyDescent="0.25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23856292601</v>
      </c>
      <c r="D47" s="30">
        <f>D29+D38+D44</f>
        <v>3560310439</v>
      </c>
      <c r="E47" s="30">
        <f>E29+E38+E44</f>
        <v>27416603040</v>
      </c>
      <c r="F47" s="30">
        <f>F29+F38+F44</f>
        <v>13726807006</v>
      </c>
      <c r="G47" s="30">
        <f>G29+G38+G44</f>
        <v>13726807006</v>
      </c>
      <c r="H47" s="31">
        <f>SUM(G47-C47)</f>
        <v>-10129485595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D52" s="38"/>
      <c r="G52" s="32"/>
    </row>
    <row r="53" spans="1:13" x14ac:dyDescent="0.25">
      <c r="D53" s="38"/>
      <c r="G53" s="32"/>
    </row>
    <row r="54" spans="1:13" x14ac:dyDescent="0.25">
      <c r="D54" s="38"/>
      <c r="G54" s="32"/>
    </row>
    <row r="55" spans="1:13" x14ac:dyDescent="0.25">
      <c r="D55" s="38"/>
      <c r="G55" s="32"/>
    </row>
    <row r="56" spans="1:13" x14ac:dyDescent="0.25">
      <c r="D56" s="38"/>
      <c r="G56" s="32"/>
    </row>
    <row r="57" spans="1:13" x14ac:dyDescent="0.25">
      <c r="C57" s="38"/>
      <c r="D57" s="38"/>
      <c r="E57" s="38"/>
      <c r="F57" s="38"/>
      <c r="G57" s="38"/>
    </row>
    <row r="59" spans="1:13" s="66" customFormat="1" ht="12" x14ac:dyDescent="0.2">
      <c r="A59" s="64"/>
      <c r="B59" s="64"/>
      <c r="C59" s="65"/>
      <c r="D59" s="65"/>
      <c r="E59" s="65"/>
      <c r="F59" s="65"/>
      <c r="G59" s="65"/>
      <c r="H59" s="64"/>
    </row>
    <row r="60" spans="1:13" s="68" customFormat="1" ht="12" x14ac:dyDescent="0.2">
      <c r="A60" s="67"/>
      <c r="B60" s="67"/>
      <c r="C60" s="19"/>
      <c r="D60" s="19"/>
      <c r="E60" s="19"/>
      <c r="F60" s="19"/>
      <c r="G60" s="19"/>
      <c r="H60" s="19"/>
    </row>
    <row r="61" spans="1:13" s="68" customFormat="1" ht="12" x14ac:dyDescent="0.2">
      <c r="A61" s="67"/>
      <c r="B61" s="67"/>
      <c r="C61" s="19"/>
      <c r="D61" s="19"/>
      <c r="E61" s="19"/>
      <c r="F61" s="19"/>
      <c r="G61" s="19"/>
      <c r="H61" s="19"/>
    </row>
    <row r="62" spans="1:13" s="68" customFormat="1" ht="12" x14ac:dyDescent="0.2">
      <c r="A62" s="67"/>
      <c r="B62" s="67"/>
      <c r="C62" s="19"/>
      <c r="D62" s="19"/>
      <c r="E62" s="19"/>
      <c r="F62" s="19"/>
      <c r="G62" s="19"/>
      <c r="H62" s="19"/>
    </row>
    <row r="63" spans="1:13" s="68" customFormat="1" ht="12" x14ac:dyDescent="0.2">
      <c r="A63" s="67"/>
      <c r="B63" s="67"/>
      <c r="C63" s="19"/>
      <c r="D63" s="19"/>
      <c r="E63" s="19"/>
      <c r="F63" s="19"/>
      <c r="G63" s="19"/>
      <c r="H63" s="19"/>
    </row>
    <row r="64" spans="1:13" x14ac:dyDescent="0.25">
      <c r="C64" s="19"/>
      <c r="D64" s="19"/>
      <c r="E64" s="19"/>
      <c r="F64" s="19"/>
      <c r="G64" s="19"/>
      <c r="H64" s="19"/>
    </row>
    <row r="65" spans="1:11" s="70" customFormat="1" x14ac:dyDescent="0.25">
      <c r="A65" s="69"/>
      <c r="B65" s="64"/>
      <c r="C65" s="20"/>
      <c r="D65" s="20"/>
      <c r="E65" s="20"/>
      <c r="F65" s="20"/>
      <c r="G65" s="20"/>
      <c r="H65" s="20"/>
    </row>
    <row r="66" spans="1:11" x14ac:dyDescent="0.25">
      <c r="C66" s="19"/>
      <c r="D66" s="19"/>
      <c r="E66" s="19"/>
      <c r="F66" s="19"/>
      <c r="G66" s="19"/>
      <c r="H66" s="19"/>
    </row>
    <row r="67" spans="1:11" x14ac:dyDescent="0.25">
      <c r="C67" s="19"/>
      <c r="D67" s="19"/>
      <c r="E67" s="19"/>
      <c r="F67" s="19"/>
      <c r="G67" s="19"/>
      <c r="H67" s="19"/>
    </row>
    <row r="68" spans="1:11" x14ac:dyDescent="0.25">
      <c r="C68" s="19"/>
      <c r="D68" s="19"/>
      <c r="E68" s="19"/>
      <c r="F68" s="19"/>
      <c r="G68" s="19"/>
      <c r="H68" s="19"/>
    </row>
    <row r="69" spans="1:11" ht="28.5" customHeight="1" x14ac:dyDescent="0.25">
      <c r="A69" s="71"/>
      <c r="B69" s="71"/>
      <c r="C69" s="71"/>
      <c r="D69" s="71"/>
      <c r="E69" s="71"/>
      <c r="F69" s="71"/>
      <c r="G69" s="71"/>
      <c r="H69" s="71"/>
      <c r="I69" s="22"/>
      <c r="J69" s="22"/>
      <c r="K69" s="22"/>
    </row>
    <row r="70" spans="1:11" ht="13.5" customHeight="1" x14ac:dyDescent="0.25">
      <c r="I70" s="22"/>
      <c r="J70" s="22"/>
      <c r="K70" s="22"/>
    </row>
    <row r="72" spans="1:11" x14ac:dyDescent="0.25">
      <c r="B72" s="69"/>
    </row>
    <row r="73" spans="1:11" s="73" customFormat="1" ht="26.25" customHeight="1" x14ac:dyDescent="0.25">
      <c r="A73" s="23"/>
      <c r="B73" s="72"/>
      <c r="C73" s="19"/>
      <c r="D73" s="19"/>
      <c r="E73" s="19"/>
      <c r="F73" s="19"/>
      <c r="G73" s="19"/>
      <c r="H73" s="23"/>
    </row>
    <row r="74" spans="1:11" s="74" customFormat="1" x14ac:dyDescent="0.2">
      <c r="A74" s="23"/>
      <c r="B74" s="67"/>
      <c r="C74" s="19"/>
      <c r="D74" s="19"/>
      <c r="E74" s="19"/>
      <c r="F74" s="19"/>
      <c r="G74" s="19"/>
      <c r="H74" s="23"/>
    </row>
    <row r="75" spans="1:11" s="77" customFormat="1" ht="12.75" x14ac:dyDescent="0.25">
      <c r="A75" s="23"/>
      <c r="B75" s="75"/>
      <c r="C75" s="76"/>
      <c r="D75" s="76"/>
      <c r="E75" s="76"/>
      <c r="F75" s="76"/>
      <c r="G75" s="76"/>
      <c r="H75" s="23"/>
    </row>
    <row r="80" spans="1:11" s="66" customFormat="1" ht="12.75" x14ac:dyDescent="0.2">
      <c r="A80" s="69"/>
      <c r="B80" s="69"/>
      <c r="C80" s="20"/>
      <c r="D80" s="20"/>
      <c r="E80" s="20"/>
      <c r="F80" s="20"/>
      <c r="G80" s="20"/>
      <c r="H80" s="69"/>
    </row>
    <row r="81" spans="1:8" s="66" customFormat="1" ht="12.75" x14ac:dyDescent="0.2">
      <c r="A81" s="69"/>
      <c r="B81" s="78"/>
      <c r="C81" s="76"/>
      <c r="D81" s="76"/>
      <c r="E81" s="76"/>
      <c r="F81" s="76"/>
      <c r="G81" s="76"/>
      <c r="H81" s="69"/>
    </row>
    <row r="84" spans="1:8" x14ac:dyDescent="0.25">
      <c r="C84" s="19"/>
    </row>
    <row r="85" spans="1:8" x14ac:dyDescent="0.25">
      <c r="C85" s="19"/>
    </row>
    <row r="86" spans="1:8" x14ac:dyDescent="0.25">
      <c r="C86" s="19"/>
    </row>
  </sheetData>
  <mergeCells count="31">
    <mergeCell ref="A47:B47"/>
    <mergeCell ref="H47:H48"/>
    <mergeCell ref="F48:G48"/>
    <mergeCell ref="A69:H6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2023-08-14T16:45:50Z</dcterms:created>
  <dcterms:modified xsi:type="dcterms:W3CDTF">2023-08-14T16:45:50Z</dcterms:modified>
</cp:coreProperties>
</file>