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9AD3B371-0D4F-4C23-B5FB-B70ADAA8E01D}" xr6:coauthVersionLast="40" xr6:coauthVersionMax="40" xr10:uidLastSave="{00000000-0000-0000-0000-000000000000}"/>
  <bookViews>
    <workbookView xWindow="0" yWindow="0" windowWidth="25200" windowHeight="11175" xr2:uid="{9966155E-1A03-48A1-BDDA-58C234855786}"/>
  </bookViews>
  <sheets>
    <sheet name="30 BALANCE -LDF4 " sheetId="1" r:id="rId1"/>
  </sheets>
  <definedNames>
    <definedName name="_xlnm.Print_Area" localSheetId="0">'30 BALANCE -LDF4 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D51" i="1" s="1"/>
  <c r="D52" i="1" s="1"/>
  <c r="C46" i="1"/>
  <c r="E45" i="1"/>
  <c r="E51" i="1" s="1"/>
  <c r="E52" i="1" s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<sst xmlns="http://schemas.openxmlformats.org/spreadsheetml/2006/main" count="66" uniqueCount="48">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</sst>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horizontal="left"/>
    </xf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 xr:uid="{6F5FDB5F-39D9-4EA6-A644-5B9F9BC7B01B}"/>
    <cellStyle name="Normal 2 2" xfId="2" xr:uid="{5B2FBECE-4163-448A-B09D-1C6700A11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B5F35AC-0877-4CDB-9EDB-E635D2770997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80C3-48D3-45A4-B8FF-A73EE0EE012D}">
  <dimension ref="A1:P67"/>
  <sheetViews>
    <sheetView showGridLines="0" tabSelected="1" zoomScaleNormal="10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4" t="s">
        <v>4</v>
      </c>
      <c r="B6" s="4"/>
      <c r="C6" s="4"/>
      <c r="D6" s="4"/>
      <c r="E6" s="4"/>
    </row>
    <row r="7" spans="1:1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6" s="2" customFormat="1" ht="5.25" customHeight="1" x14ac:dyDescent="0.2">
      <c r="A8" s="9"/>
      <c r="B8" s="9"/>
    </row>
    <row r="9" spans="1:16" s="13" customFormat="1" ht="12.75" x14ac:dyDescent="0.2">
      <c r="A9" s="10" t="s">
        <v>9</v>
      </c>
      <c r="B9" s="11"/>
      <c r="C9" s="12">
        <f>SUM(C10:C12)</f>
        <v>6680629136</v>
      </c>
      <c r="D9" s="12">
        <f>SUM(D10:D12)</f>
        <v>1632243683</v>
      </c>
      <c r="E9" s="12">
        <f>SUM(E10:E12)</f>
        <v>1492043961</v>
      </c>
    </row>
    <row r="10" spans="1:16" s="13" customFormat="1" ht="12.75" x14ac:dyDescent="0.2">
      <c r="A10" s="14"/>
      <c r="B10" s="15" t="s">
        <v>10</v>
      </c>
      <c r="C10" s="16">
        <v>6327470195</v>
      </c>
      <c r="D10" s="16">
        <v>1447332903</v>
      </c>
      <c r="E10" s="16">
        <v>1307133181</v>
      </c>
    </row>
    <row r="11" spans="1:16" s="13" customFormat="1" ht="12.75" x14ac:dyDescent="0.2">
      <c r="A11" s="10"/>
      <c r="B11" s="15" t="s">
        <v>11</v>
      </c>
      <c r="C11" s="16">
        <v>353158941</v>
      </c>
      <c r="D11" s="16">
        <v>184910780</v>
      </c>
      <c r="E11" s="16">
        <v>184910780</v>
      </c>
    </row>
    <row r="12" spans="1:16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6" s="13" customFormat="1" ht="12.75" x14ac:dyDescent="0.2">
      <c r="A13" s="10" t="s">
        <v>13</v>
      </c>
      <c r="B13" s="15"/>
      <c r="C13" s="12">
        <f>SUM(C14:C15)</f>
        <v>6680629136</v>
      </c>
      <c r="D13" s="12">
        <f>SUM(D14:D15)</f>
        <v>1196745181</v>
      </c>
      <c r="E13" s="12">
        <f>SUM(E14:E15)</f>
        <v>1046047704</v>
      </c>
    </row>
    <row r="14" spans="1:16" s="13" customFormat="1" ht="12.75" x14ac:dyDescent="0.2">
      <c r="A14" s="14"/>
      <c r="B14" s="15" t="s">
        <v>14</v>
      </c>
      <c r="C14" s="16">
        <v>6327470195</v>
      </c>
      <c r="D14" s="16">
        <v>1094618919</v>
      </c>
      <c r="E14" s="16">
        <v>943921442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3" customFormat="1" ht="12.75" x14ac:dyDescent="0.2">
      <c r="A15" s="10"/>
      <c r="B15" s="15" t="s">
        <v>15</v>
      </c>
      <c r="C15" s="16">
        <v>353158941</v>
      </c>
      <c r="D15" s="16">
        <v>102126262</v>
      </c>
      <c r="E15" s="16">
        <v>102126262</v>
      </c>
    </row>
    <row r="16" spans="1:16" s="13" customFormat="1" ht="12.75" x14ac:dyDescent="0.2">
      <c r="A16" s="10" t="s">
        <v>16</v>
      </c>
      <c r="B16" s="15"/>
      <c r="C16" s="19"/>
      <c r="D16" s="12">
        <f>SUM(D17:D18)</f>
        <v>0</v>
      </c>
      <c r="E16" s="12">
        <f>SUM(E17:E18)</f>
        <v>0</v>
      </c>
    </row>
    <row r="17" spans="1:5" s="13" customFormat="1" ht="12.75" x14ac:dyDescent="0.2">
      <c r="A17" s="14"/>
      <c r="B17" s="15" t="s">
        <v>17</v>
      </c>
      <c r="C17" s="20"/>
      <c r="D17" s="16">
        <v>0</v>
      </c>
      <c r="E17" s="16">
        <v>0</v>
      </c>
    </row>
    <row r="18" spans="1:5" s="13" customFormat="1" ht="12.75" x14ac:dyDescent="0.2">
      <c r="A18" s="14"/>
      <c r="B18" s="15" t="s">
        <v>18</v>
      </c>
      <c r="C18" s="20"/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435498502</v>
      </c>
      <c r="E19" s="12">
        <f>SUM(E9-E13+E16)</f>
        <v>445996257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435498502</v>
      </c>
      <c r="E20" s="12">
        <f>SUM(E19-E12)</f>
        <v>445996257</v>
      </c>
    </row>
    <row r="21" spans="1:5" s="13" customFormat="1" ht="26.25" customHeight="1" x14ac:dyDescent="0.2">
      <c r="A21" s="21" t="s">
        <v>21</v>
      </c>
      <c r="B21" s="21"/>
      <c r="C21" s="12">
        <f>SUM(C20-C16)</f>
        <v>0</v>
      </c>
      <c r="D21" s="12">
        <f>SUM(D20-D16)</f>
        <v>435498502</v>
      </c>
      <c r="E21" s="12">
        <f>SUM(E20-E16)</f>
        <v>445996257</v>
      </c>
    </row>
    <row r="22" spans="1:5" s="13" customFormat="1" ht="5.0999999999999996" customHeight="1" x14ac:dyDescent="0.2">
      <c r="A22" s="22"/>
      <c r="B22" s="22"/>
      <c r="C22" s="23"/>
      <c r="D22" s="23"/>
      <c r="E22" s="23"/>
    </row>
    <row r="23" spans="1:5" s="13" customFormat="1" ht="9.9499999999999993" customHeight="1" x14ac:dyDescent="0.2">
      <c r="A23" s="15"/>
      <c r="B23" s="15"/>
      <c r="C23" s="24"/>
      <c r="D23" s="24"/>
      <c r="E23" s="24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0</v>
      </c>
      <c r="D29" s="12">
        <f>SUM(D21+D26)</f>
        <v>435498502</v>
      </c>
      <c r="E29" s="12">
        <f>SUM(E21+E26)</f>
        <v>445996257</v>
      </c>
    </row>
    <row r="30" spans="1:5" s="13" customFormat="1" ht="5.0999999999999996" customHeight="1" x14ac:dyDescent="0.2">
      <c r="A30" s="27"/>
      <c r="B30" s="22"/>
      <c r="C30" s="28"/>
      <c r="D30" s="28"/>
      <c r="E30" s="28"/>
    </row>
    <row r="31" spans="1:5" s="13" customFormat="1" ht="9.9499999999999993" customHeight="1" x14ac:dyDescent="0.2">
      <c r="A31" s="11"/>
      <c r="B31" s="15"/>
      <c r="C31" s="24"/>
      <c r="D31" s="24"/>
      <c r="E31" s="24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6327470195</v>
      </c>
      <c r="D45" s="16">
        <f>SUM(D10)</f>
        <v>1447332903</v>
      </c>
      <c r="E45" s="16">
        <f>SUM(E10)</f>
        <v>1307133181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6327470195</v>
      </c>
      <c r="D49" s="16">
        <f>SUM(D14)</f>
        <v>1094618919</v>
      </c>
      <c r="E49" s="16">
        <f>SUM(E14)</f>
        <v>943921442</v>
      </c>
    </row>
    <row r="50" spans="1:5" s="13" customFormat="1" ht="12.75" x14ac:dyDescent="0.2">
      <c r="A50" s="15" t="s">
        <v>38</v>
      </c>
      <c r="B50" s="15"/>
      <c r="C50" s="30"/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5"/>
      <c r="C51" s="12">
        <f>SUM(C45+C46-C49+C50)</f>
        <v>0</v>
      </c>
      <c r="D51" s="12">
        <f>SUM(D45+D46-D49+D50)</f>
        <v>352713984</v>
      </c>
      <c r="E51" s="12">
        <f>SUM(E45+E46-E49+E50)</f>
        <v>363211739</v>
      </c>
    </row>
    <row r="52" spans="1:5" s="13" customFormat="1" ht="12.75" x14ac:dyDescent="0.2">
      <c r="A52" s="11" t="s">
        <v>40</v>
      </c>
      <c r="B52" s="15"/>
      <c r="C52" s="12">
        <f>C51-C46</f>
        <v>0</v>
      </c>
      <c r="D52" s="12">
        <f>D51-D46</f>
        <v>352713984</v>
      </c>
      <c r="E52" s="12">
        <f>E51-E46</f>
        <v>363211739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353158941</v>
      </c>
      <c r="D57" s="16">
        <f>SUM(D11)</f>
        <v>184910780</v>
      </c>
      <c r="E57" s="16">
        <f>SUM(E11)</f>
        <v>184910780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353158941</v>
      </c>
      <c r="D61" s="16">
        <f>SUM(D15)</f>
        <v>102126262</v>
      </c>
      <c r="E61" s="16">
        <f>SUM(E15)</f>
        <v>102126262</v>
      </c>
    </row>
    <row r="62" spans="1:5" s="13" customFormat="1" ht="12.75" x14ac:dyDescent="0.2">
      <c r="A62" s="15" t="s">
        <v>44</v>
      </c>
      <c r="B62" s="15"/>
      <c r="C62" s="30"/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5"/>
      <c r="C63" s="25">
        <f>SUM(C57+C58-C61+C62)</f>
        <v>0</v>
      </c>
      <c r="D63" s="12">
        <f>SUM(D57+D58-D61+D62)</f>
        <v>82784518</v>
      </c>
      <c r="E63" s="12">
        <f>SUM(E57+E58-E61+E62)</f>
        <v>82784518</v>
      </c>
    </row>
    <row r="64" spans="1:5" s="13" customFormat="1" ht="12.75" x14ac:dyDescent="0.2">
      <c r="A64" s="11" t="s">
        <v>46</v>
      </c>
      <c r="B64" s="15"/>
      <c r="C64" s="25">
        <f>SUM(C63-C58)</f>
        <v>0</v>
      </c>
      <c r="D64" s="12">
        <f>SUM(D63-D58)</f>
        <v>82784518</v>
      </c>
      <c r="E64" s="12">
        <f>SUM(E63-E58)</f>
        <v>82784518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2023-05-23T21:32:04Z</dcterms:created>
  <dcterms:modified xsi:type="dcterms:W3CDTF">2023-05-23T21:32:04Z</dcterms:modified>
</cp:coreProperties>
</file>