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9354CD11-F024-4BBA-A6E4-411DAC375C67}" xr6:coauthVersionLast="40" xr6:coauthVersionMax="40" xr10:uidLastSave="{00000000-0000-0000-0000-000000000000}"/>
  <bookViews>
    <workbookView xWindow="0" yWindow="0" windowWidth="25200" windowHeight="11175" xr2:uid="{15EB6FFC-E336-4AE8-8A92-821315A72CA4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E60" i="1"/>
  <c r="D60" i="1"/>
  <c r="E54" i="1"/>
  <c r="D54" i="1"/>
  <c r="E50" i="1"/>
  <c r="D50" i="1"/>
  <c r="E40" i="1"/>
  <c r="D40" i="1"/>
  <c r="E36" i="1"/>
  <c r="E68" i="1" s="1"/>
  <c r="D36" i="1"/>
  <c r="D68" i="1" s="1"/>
  <c r="E24" i="1"/>
  <c r="D24" i="1"/>
  <c r="E19" i="1"/>
  <c r="D19" i="1"/>
  <c r="E10" i="1"/>
  <c r="E31" i="1" s="1"/>
  <c r="D10" i="1"/>
  <c r="D31" i="1" s="1"/>
  <c r="D70" i="1" l="1"/>
  <c r="E70" i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<sst xmlns="http://schemas.openxmlformats.org/spreadsheetml/2006/main" count="62" uniqueCount="62">
  <si>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</si>
  <si>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INSTITUCIONES PÚBLICAS DE SEGURIDAD SOCIAL</t>
  </si>
  <si>
    <t>ESTADO DE ACTIVIDADES CONSOLIDADO</t>
  </si>
  <si>
    <t>DEL 1 DE ENERO AL 31 DE MARZO DE 2023</t>
  </si>
  <si>
    <t>( Cifras en Pesos )</t>
  </si>
  <si>
    <t>CONCEPTO</t>
  </si>
  <si>
    <t>MAR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</si>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</sst>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3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</cellXfs>
  <cellStyles count="3">
    <cellStyle name="Normal" xfId="0" builtinId="0"/>
    <cellStyle name="Normal 17" xfId="1" xr:uid="{06D4D1E8-A1EE-46A7-814B-0CFF0D8EEABF}"/>
    <cellStyle name="Normal 2 2" xfId="2" xr:uid="{F9D39299-817B-4660-B0D8-22F88D7F73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2)%20Mar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F931-D19B-4F45-ABB9-B3E0B928AEFA}">
  <sheetPr>
    <tabColor theme="0" tint="-0.14999847407452621"/>
    <pageSetUpPr fitToPage="1"/>
  </sheetPr>
  <dimension ref="A1:E76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881599661</v>
      </c>
      <c r="E10" s="15">
        <f>SUM(E11:E17)</f>
        <v>3035307927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880218147</v>
      </c>
      <c r="E12" s="17">
        <v>3033101311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1381514</v>
      </c>
      <c r="E17" s="18">
        <v>2206616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SUM(D20:D22)</f>
        <v>658929843</v>
      </c>
      <c r="E19" s="15">
        <f>SUM(E20:E22)</f>
        <v>2546381330</v>
      </c>
    </row>
    <row r="20" spans="1:5" s="2" customFormat="1" ht="12.7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19</v>
      </c>
      <c r="D22" s="17">
        <v>658929843</v>
      </c>
      <c r="E22" s="17">
        <v>2546381330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20</v>
      </c>
      <c r="C24" s="14"/>
      <c r="D24" s="15">
        <f>SUM(D25:D29)</f>
        <v>1962673</v>
      </c>
      <c r="E24" s="15">
        <f>SUM(E25:E29)</f>
        <v>23652742</v>
      </c>
    </row>
    <row r="25" spans="1:5" s="2" customFormat="1" ht="12.75" x14ac:dyDescent="0.2">
      <c r="A25" s="9"/>
      <c r="B25" s="9"/>
      <c r="C25" s="9" t="s">
        <v>21</v>
      </c>
      <c r="D25" s="17">
        <v>1962180</v>
      </c>
      <c r="E25" s="17">
        <v>23651973</v>
      </c>
    </row>
    <row r="26" spans="1:5" s="2" customFormat="1" ht="12.75" customHeight="1" x14ac:dyDescent="0.2">
      <c r="A26" s="9"/>
      <c r="B26" s="9"/>
      <c r="C26" s="9" t="s">
        <v>22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23</v>
      </c>
      <c r="D27" s="17"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24</v>
      </c>
      <c r="D28" s="17">
        <v>0</v>
      </c>
      <c r="E28" s="17">
        <v>0</v>
      </c>
    </row>
    <row r="29" spans="1:5" s="2" customFormat="1" x14ac:dyDescent="0.2">
      <c r="A29" s="23"/>
      <c r="B29" s="8"/>
      <c r="C29" s="9" t="s">
        <v>25</v>
      </c>
      <c r="D29" s="17">
        <v>493</v>
      </c>
      <c r="E29" s="17">
        <v>769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4.25" x14ac:dyDescent="0.2">
      <c r="A31" s="12"/>
      <c r="B31" s="13" t="s">
        <v>26</v>
      </c>
      <c r="C31" s="14"/>
      <c r="D31" s="15">
        <f>SUM(D10+D19+D24)</f>
        <v>1542492177</v>
      </c>
      <c r="E31" s="15">
        <f>SUM(E10+E19+E24)</f>
        <v>5605341999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" customHeight="1" x14ac:dyDescent="0.2">
      <c r="A34" s="10"/>
      <c r="B34" s="10" t="s">
        <v>27</v>
      </c>
      <c r="C34" s="11"/>
      <c r="D34" s="11"/>
      <c r="E34" s="11"/>
    </row>
    <row r="35" spans="1:5" s="2" customFormat="1" ht="5.25" customHeight="1" x14ac:dyDescent="0.2">
      <c r="A35" s="27"/>
      <c r="B35" s="8"/>
      <c r="C35" s="9"/>
      <c r="D35" s="17"/>
      <c r="E35" s="17"/>
    </row>
    <row r="36" spans="1:5" s="2" customFormat="1" ht="14.25" x14ac:dyDescent="0.2">
      <c r="A36" s="12"/>
      <c r="B36" s="13" t="s">
        <v>28</v>
      </c>
      <c r="C36" s="14"/>
      <c r="D36" s="15">
        <f>SUM(D37:D39)</f>
        <v>291274327</v>
      </c>
      <c r="E36" s="15">
        <f>SUM(E37:E39)</f>
        <v>1281749567</v>
      </c>
    </row>
    <row r="37" spans="1:5" s="2" customFormat="1" ht="15" customHeight="1" x14ac:dyDescent="0.2">
      <c r="A37" s="27"/>
      <c r="B37" s="16"/>
      <c r="C37" s="9" t="s">
        <v>29</v>
      </c>
      <c r="D37" s="17">
        <v>144882635</v>
      </c>
      <c r="E37" s="17">
        <v>745205405</v>
      </c>
    </row>
    <row r="38" spans="1:5" s="2" customFormat="1" ht="15" customHeight="1" x14ac:dyDescent="0.2">
      <c r="A38" s="24"/>
      <c r="B38" s="16"/>
      <c r="C38" s="9" t="s">
        <v>30</v>
      </c>
      <c r="D38" s="17">
        <v>95842234</v>
      </c>
      <c r="E38" s="17">
        <v>275665136</v>
      </c>
    </row>
    <row r="39" spans="1:5" s="2" customFormat="1" ht="15" customHeight="1" x14ac:dyDescent="0.2">
      <c r="A39" s="27"/>
      <c r="B39" s="16"/>
      <c r="C39" s="9" t="s">
        <v>31</v>
      </c>
      <c r="D39" s="17">
        <v>50549458</v>
      </c>
      <c r="E39" s="17">
        <v>260879026</v>
      </c>
    </row>
    <row r="40" spans="1:5" s="2" customFormat="1" ht="14.25" x14ac:dyDescent="0.2">
      <c r="A40" s="12"/>
      <c r="B40" s="13" t="s">
        <v>32</v>
      </c>
      <c r="C40" s="14"/>
      <c r="D40" s="15">
        <f>SUM(D41:D49)</f>
        <v>840161414</v>
      </c>
      <c r="E40" s="15">
        <f>SUM(E41:E49)</f>
        <v>3985990056</v>
      </c>
    </row>
    <row r="41" spans="1:5" s="2" customFormat="1" ht="12.75" x14ac:dyDescent="0.2">
      <c r="A41" s="27"/>
      <c r="B41" s="16"/>
      <c r="C41" s="9" t="s">
        <v>33</v>
      </c>
      <c r="D41" s="17">
        <v>0</v>
      </c>
      <c r="E41" s="17">
        <v>0</v>
      </c>
    </row>
    <row r="42" spans="1:5" s="2" customFormat="1" ht="12.75" x14ac:dyDescent="0.2">
      <c r="A42" s="27"/>
      <c r="B42" s="16"/>
      <c r="C42" s="9" t="s">
        <v>34</v>
      </c>
      <c r="D42" s="17">
        <v>0</v>
      </c>
      <c r="E42" s="17">
        <v>0</v>
      </c>
    </row>
    <row r="43" spans="1:5" s="2" customFormat="1" ht="12.75" x14ac:dyDescent="0.2">
      <c r="A43" s="27"/>
      <c r="B43" s="16"/>
      <c r="C43" s="9" t="s">
        <v>35</v>
      </c>
      <c r="D43" s="17">
        <v>0</v>
      </c>
      <c r="E43" s="17">
        <v>29682422</v>
      </c>
    </row>
    <row r="44" spans="1:5" s="2" customFormat="1" ht="12.75" x14ac:dyDescent="0.2">
      <c r="A44" s="27"/>
      <c r="B44" s="16"/>
      <c r="C44" s="9" t="s">
        <v>36</v>
      </c>
      <c r="D44" s="17">
        <v>2055766</v>
      </c>
      <c r="E44" s="17">
        <v>11867462</v>
      </c>
    </row>
    <row r="45" spans="1:5" s="2" customFormat="1" ht="12.75" x14ac:dyDescent="0.2">
      <c r="A45" s="27"/>
      <c r="B45" s="16"/>
      <c r="C45" s="9" t="s">
        <v>37</v>
      </c>
      <c r="D45" s="17">
        <v>838105648</v>
      </c>
      <c r="E45" s="17">
        <v>3944440172</v>
      </c>
    </row>
    <row r="46" spans="1:5" s="2" customFormat="1" ht="12.75" x14ac:dyDescent="0.2">
      <c r="A46" s="27"/>
      <c r="B46" s="16"/>
      <c r="C46" s="28" t="s">
        <v>38</v>
      </c>
      <c r="D46" s="17"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39</v>
      </c>
      <c r="D47" s="17"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40</v>
      </c>
      <c r="D48" s="17">
        <v>0</v>
      </c>
      <c r="E48" s="17">
        <v>0</v>
      </c>
    </row>
    <row r="49" spans="1:5" s="2" customFormat="1" ht="12.75" customHeight="1" x14ac:dyDescent="0.2">
      <c r="A49" s="27"/>
      <c r="B49" s="16"/>
      <c r="C49" s="28" t="s">
        <v>41</v>
      </c>
      <c r="D49" s="17">
        <v>0</v>
      </c>
      <c r="E49" s="17">
        <v>0</v>
      </c>
    </row>
    <row r="50" spans="1:5" s="2" customFormat="1" ht="14.25" x14ac:dyDescent="0.2">
      <c r="A50" s="12"/>
      <c r="B50" s="13" t="s">
        <v>42</v>
      </c>
      <c r="C50" s="14"/>
      <c r="D50" s="15">
        <f>SUM(D51:D53)</f>
        <v>0</v>
      </c>
      <c r="E50" s="15">
        <f>SUM(E51:E53)</f>
        <v>0</v>
      </c>
    </row>
    <row r="51" spans="1:5" s="2" customFormat="1" ht="12.75" x14ac:dyDescent="0.2">
      <c r="A51" s="27"/>
      <c r="B51" s="16"/>
      <c r="C51" s="9" t="s">
        <v>43</v>
      </c>
      <c r="D51" s="17">
        <v>0</v>
      </c>
      <c r="E51" s="17">
        <v>0</v>
      </c>
    </row>
    <row r="52" spans="1:5" s="2" customFormat="1" ht="12.75" x14ac:dyDescent="0.2">
      <c r="A52" s="24"/>
      <c r="B52" s="16"/>
      <c r="C52" s="9" t="s">
        <v>44</v>
      </c>
      <c r="D52" s="17">
        <v>0</v>
      </c>
      <c r="E52" s="17">
        <v>0</v>
      </c>
    </row>
    <row r="53" spans="1:5" s="2" customFormat="1" ht="12.75" customHeight="1" x14ac:dyDescent="0.2">
      <c r="A53" s="24"/>
      <c r="B53" s="16"/>
      <c r="C53" s="9" t="s">
        <v>45</v>
      </c>
      <c r="D53" s="17">
        <v>0</v>
      </c>
      <c r="E53" s="17">
        <v>0</v>
      </c>
    </row>
    <row r="54" spans="1:5" s="2" customFormat="1" ht="14.25" x14ac:dyDescent="0.2">
      <c r="A54" s="12"/>
      <c r="B54" s="13" t="s">
        <v>46</v>
      </c>
      <c r="C54" s="14"/>
      <c r="D54" s="15">
        <f>SUM(D55:D59)</f>
        <v>0</v>
      </c>
      <c r="E54" s="15">
        <f>SUM(E55:E59)</f>
        <v>0</v>
      </c>
    </row>
    <row r="55" spans="1:5" s="2" customFormat="1" x14ac:dyDescent="0.2">
      <c r="A55" s="29"/>
      <c r="B55" s="8"/>
      <c r="C55" s="9" t="s">
        <v>47</v>
      </c>
      <c r="D55" s="17">
        <v>0</v>
      </c>
      <c r="E55" s="17">
        <v>0</v>
      </c>
    </row>
    <row r="56" spans="1:5" s="2" customFormat="1" x14ac:dyDescent="0.2">
      <c r="A56" s="29"/>
      <c r="B56" s="8"/>
      <c r="C56" s="9" t="s">
        <v>48</v>
      </c>
      <c r="D56" s="17">
        <v>0</v>
      </c>
      <c r="E56" s="17">
        <v>0</v>
      </c>
    </row>
    <row r="57" spans="1:5" s="2" customFormat="1" x14ac:dyDescent="0.2">
      <c r="A57" s="29"/>
      <c r="B57" s="8"/>
      <c r="C57" s="9" t="s">
        <v>49</v>
      </c>
      <c r="D57" s="17"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50</v>
      </c>
      <c r="D58" s="17">
        <v>0</v>
      </c>
      <c r="E58" s="17">
        <v>0</v>
      </c>
    </row>
    <row r="59" spans="1:5" s="2" customFormat="1" ht="15" customHeight="1" x14ac:dyDescent="0.2">
      <c r="A59" s="29"/>
      <c r="B59" s="8"/>
      <c r="C59" s="9" t="s">
        <v>51</v>
      </c>
      <c r="D59" s="17">
        <v>0</v>
      </c>
      <c r="E59" s="17">
        <v>0</v>
      </c>
    </row>
    <row r="60" spans="1:5" s="2" customFormat="1" ht="14.25" x14ac:dyDescent="0.2">
      <c r="A60" s="12"/>
      <c r="B60" s="13" t="s">
        <v>52</v>
      </c>
      <c r="C60" s="14"/>
      <c r="D60" s="15">
        <f>SUM(D61:D64)</f>
        <v>451</v>
      </c>
      <c r="E60" s="15">
        <f>SUM(E61:E64)</f>
        <v>446455</v>
      </c>
    </row>
    <row r="61" spans="1:5" s="2" customFormat="1" ht="12.75" x14ac:dyDescent="0.2">
      <c r="A61" s="9"/>
      <c r="B61" s="16"/>
      <c r="C61" s="9" t="s">
        <v>53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54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55</v>
      </c>
      <c r="D63" s="17">
        <v>0</v>
      </c>
      <c r="E63" s="17">
        <v>0</v>
      </c>
    </row>
    <row r="64" spans="1:5" s="2" customFormat="1" ht="12.75" x14ac:dyDescent="0.2">
      <c r="A64" s="9"/>
      <c r="B64" s="16"/>
      <c r="C64" s="9" t="s">
        <v>56</v>
      </c>
      <c r="D64" s="17">
        <v>451</v>
      </c>
      <c r="E64" s="17">
        <v>446455</v>
      </c>
    </row>
    <row r="65" spans="1:5" s="2" customFormat="1" ht="14.25" x14ac:dyDescent="0.2">
      <c r="A65" s="12"/>
      <c r="B65" s="13" t="s">
        <v>57</v>
      </c>
      <c r="C65" s="14"/>
      <c r="D65" s="15">
        <f>SUM(D66)</f>
        <v>0</v>
      </c>
      <c r="E65" s="15">
        <f>SUM(E66)</f>
        <v>0</v>
      </c>
    </row>
    <row r="66" spans="1:5" s="2" customFormat="1" ht="12.75" x14ac:dyDescent="0.2">
      <c r="A66" s="9"/>
      <c r="B66" s="16"/>
      <c r="C66" s="9" t="s">
        <v>58</v>
      </c>
      <c r="D66" s="17">
        <v>0</v>
      </c>
      <c r="E66" s="17">
        <v>0</v>
      </c>
    </row>
    <row r="67" spans="1:5" s="2" customFormat="1" ht="12.75" x14ac:dyDescent="0.2">
      <c r="A67" s="9"/>
      <c r="B67" s="16"/>
      <c r="C67" s="9"/>
      <c r="D67" s="20"/>
      <c r="E67" s="20"/>
    </row>
    <row r="68" spans="1:5" s="2" customFormat="1" ht="14.25" x14ac:dyDescent="0.2">
      <c r="A68" s="12"/>
      <c r="B68" s="13" t="s">
        <v>59</v>
      </c>
      <c r="C68" s="14"/>
      <c r="D68" s="15">
        <f>SUM(D36+D40+D50+D54+D60+D65)</f>
        <v>1131436192</v>
      </c>
      <c r="E68" s="15">
        <f>SUM(E36+E40+E50+E54+E60+E65)</f>
        <v>5268186078</v>
      </c>
    </row>
    <row r="69" spans="1:5" s="2" customFormat="1" ht="8.1" customHeight="1" x14ac:dyDescent="0.2">
      <c r="A69" s="9"/>
      <c r="B69" s="9"/>
      <c r="C69" s="9"/>
      <c r="D69" s="17"/>
      <c r="E69" s="17"/>
    </row>
    <row r="70" spans="1:5" s="2" customFormat="1" ht="15.75" x14ac:dyDescent="0.2">
      <c r="A70" s="30"/>
      <c r="B70" s="10" t="s">
        <v>60</v>
      </c>
      <c r="C70" s="11"/>
      <c r="D70" s="31">
        <f>SUM(D31-D68)</f>
        <v>411055985</v>
      </c>
      <c r="E70" s="31">
        <f>SUM(E31-E68)</f>
        <v>337155921</v>
      </c>
    </row>
    <row r="71" spans="1:5" s="2" customFormat="1" ht="8.1" customHeight="1" x14ac:dyDescent="0.2">
      <c r="A71" s="32"/>
      <c r="B71" s="33"/>
      <c r="C71" s="34"/>
      <c r="D71" s="35"/>
      <c r="E71" s="35"/>
    </row>
    <row r="72" spans="1:5" s="2" customFormat="1" ht="12.75" x14ac:dyDescent="0.2">
      <c r="A72" s="36" t="s">
        <v>61</v>
      </c>
      <c r="B72" s="37"/>
      <c r="C72" s="38"/>
      <c r="E72" s="37"/>
    </row>
    <row r="73" spans="1:5" s="40" customFormat="1" ht="12.75" x14ac:dyDescent="0.2">
      <c r="A73" s="2"/>
      <c r="B73" s="2"/>
      <c r="C73" s="2"/>
      <c r="D73" s="39"/>
      <c r="E73" s="39"/>
    </row>
    <row r="74" spans="1:5" s="40" customFormat="1" ht="12.75" x14ac:dyDescent="0.2">
      <c r="A74" s="2"/>
      <c r="B74" s="2"/>
      <c r="C74" s="2"/>
      <c r="D74" s="39"/>
      <c r="E74" s="39"/>
    </row>
    <row r="75" spans="1:5" s="40" customFormat="1" ht="12.75" x14ac:dyDescent="0.2">
      <c r="A75" s="2"/>
      <c r="B75" s="2"/>
      <c r="C75" s="2"/>
      <c r="D75" s="39"/>
      <c r="E75" s="39"/>
    </row>
    <row r="76" spans="1:5" s="40" customFormat="1" ht="12.75" x14ac:dyDescent="0.2">
      <c r="A76" s="2"/>
      <c r="B76" s="2"/>
      <c r="C76" s="2"/>
      <c r="E76" s="39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2023-05-30T16:55:45Z</dcterms:created>
  <dcterms:modified xsi:type="dcterms:W3CDTF">2023-05-30T16:55:45Z</dcterms:modified>
</cp:coreProperties>
</file>