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D45561C3-8C8A-4B23-B972-E8B27395101C}" xr6:coauthVersionLast="40" xr6:coauthVersionMax="40" xr10:uidLastSave="{00000000-0000-0000-0000-000000000000}"/>
  <bookViews>
    <workbookView xWindow="0" yWindow="0" windowWidth="25200" windowHeight="11175" xr2:uid="{6972ECB4-9A84-41AF-95DD-64EF0ECB8D76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7" i="1" s="1"/>
  <c r="F37" i="1"/>
  <c r="F62" i="1" s="1"/>
  <c r="C37" i="1"/>
  <c r="C97" i="1" s="1"/>
  <c r="B37" i="1"/>
  <c r="F97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<sst xmlns="http://schemas.openxmlformats.org/spreadsheetml/2006/main" count="70" uniqueCount="67">
  <si>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</si>
  <si>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INSTITUCIONES PÚBLICAS DE SEGURIDAD SOCIAL</t>
  </si>
  <si>
    <t>ESTADO DE SITUACIÓN FINANCIERA CONSOLIDADO</t>
  </si>
  <si>
    <t>AL 31 DE MARZO DE 2023</t>
  </si>
  <si>
    <t>( Cifras en Pesos )</t>
  </si>
  <si>
    <t>CONCEPTO</t>
  </si>
  <si>
    <t>MAR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</si>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</sst>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39C93B12-C04A-4919-9B38-87EF627F61D7}"/>
    <cellStyle name="Normal" xfId="0" builtinId="0"/>
    <cellStyle name="Normal 17" xfId="3" xr:uid="{38919021-9064-41CA-BA12-B36BEE0C5621}"/>
    <cellStyle name="Normal 2 2" xfId="1" xr:uid="{9843434A-D04A-433F-A984-663D63B18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2)%20Mar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E5F2-28E6-4852-BEA9-3DF15CE483E5}">
  <sheetPr>
    <tabColor theme="0" tint="-0.14999847407452621"/>
    <pageSetUpPr fitToPage="1"/>
  </sheetPr>
  <dimension ref="A1:L121"/>
  <sheetViews>
    <sheetView showGridLines="0" tabSelected="1" zoomScale="90" zoomScaleNormal="90" workbookViewId="0">
      <selection sqref="A1:G9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425796946</v>
      </c>
      <c r="C14" s="28">
        <v>410980062</v>
      </c>
      <c r="D14" s="30"/>
      <c r="E14" s="29" t="s">
        <v>13</v>
      </c>
      <c r="F14" s="28">
        <v>142072740</v>
      </c>
      <c r="G14" s="28">
        <v>132368100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143536614</v>
      </c>
      <c r="C17" s="28">
        <v>2281447</v>
      </c>
      <c r="D17" s="30"/>
      <c r="E17" s="23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0</v>
      </c>
      <c r="C20" s="28">
        <v>0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0</v>
      </c>
      <c r="C23" s="28">
        <v>0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0</v>
      </c>
      <c r="C26" s="28">
        <v>0</v>
      </c>
      <c r="D26" s="30"/>
      <c r="E26" s="33" t="s">
        <v>21</v>
      </c>
      <c r="F26" s="28">
        <v>0</v>
      </c>
      <c r="G26" s="28"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0</v>
      </c>
      <c r="C29" s="28">
        <v>0</v>
      </c>
      <c r="D29" s="30"/>
      <c r="E29" s="32" t="s">
        <v>23</v>
      </c>
      <c r="F29" s="28">
        <v>300570820</v>
      </c>
      <c r="G29" s="28">
        <v>282397763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0</v>
      </c>
      <c r="C32" s="28">
        <v>0</v>
      </c>
      <c r="D32" s="34"/>
      <c r="E32" s="33" t="s">
        <v>25</v>
      </c>
      <c r="F32" s="28">
        <v>0</v>
      </c>
      <c r="G32" s="28">
        <v>0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694744</v>
      </c>
      <c r="G35" s="28">
        <v>394337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569333560</v>
      </c>
      <c r="C37" s="26">
        <f>SUM(C14:C33)</f>
        <v>413261509</v>
      </c>
      <c r="D37" s="34"/>
      <c r="E37" s="36" t="s">
        <v>28</v>
      </c>
      <c r="F37" s="26">
        <f>SUM(F14:F35)</f>
        <v>443338304</v>
      </c>
      <c r="G37" s="26">
        <f>SUM(G14:G35)</f>
        <v>415160200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1006108006</v>
      </c>
      <c r="C41" s="28">
        <v>744366537</v>
      </c>
      <c r="D41" s="33"/>
      <c r="E41" s="29" t="s">
        <v>32</v>
      </c>
      <c r="F41" s="28">
        <v>644805252</v>
      </c>
      <c r="G41" s="28">
        <v>662853044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835709524</v>
      </c>
      <c r="C44" s="28">
        <v>828925602</v>
      </c>
      <c r="D44" s="33"/>
      <c r="E44" s="29" t="s">
        <v>34</v>
      </c>
      <c r="F44" s="28">
        <v>0</v>
      </c>
      <c r="G44" s="28">
        <v>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191270319</v>
      </c>
      <c r="C47" s="28">
        <v>191270319</v>
      </c>
      <c r="D47" s="33"/>
      <c r="E47" s="29" t="s">
        <v>36</v>
      </c>
      <c r="F47" s="28">
        <v>0</v>
      </c>
      <c r="G47" s="28">
        <v>0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180270821</v>
      </c>
      <c r="C50" s="28">
        <v>180270821</v>
      </c>
      <c r="D50" s="33"/>
      <c r="E50" s="29" t="s">
        <v>38</v>
      </c>
      <c r="F50" s="28">
        <v>448984307</v>
      </c>
      <c r="G50" s="28">
        <v>449431394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590626</v>
      </c>
      <c r="C53" s="28">
        <v>590626</v>
      </c>
      <c r="D53" s="34"/>
      <c r="E53" s="32" t="s">
        <v>40</v>
      </c>
      <c r="F53" s="28">
        <v>173775169</v>
      </c>
      <c r="G53" s="28">
        <v>173989122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0</v>
      </c>
      <c r="C56" s="40">
        <v>0</v>
      </c>
      <c r="D56" s="34"/>
      <c r="E56" s="41" t="s">
        <v>42</v>
      </c>
      <c r="F56" s="28">
        <v>0</v>
      </c>
      <c r="G56" s="28">
        <v>0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0</v>
      </c>
      <c r="C59" s="28">
        <v>0</v>
      </c>
      <c r="D59" s="34"/>
      <c r="E59" s="36" t="s">
        <v>44</v>
      </c>
      <c r="F59" s="26">
        <f>SUM(F41:F56)</f>
        <v>1267564728</v>
      </c>
      <c r="G59" s="26">
        <f>SUM(G41:G56)</f>
        <v>1286273560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1710903032</v>
      </c>
      <c r="G62" s="43">
        <f>SUM(G37+G59)</f>
        <v>1701433760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0</v>
      </c>
      <c r="C65" s="28">
        <v>0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2213949296</v>
      </c>
      <c r="C68" s="26">
        <f>SUM(C41:C65)</f>
        <v>1945423905</v>
      </c>
      <c r="D68" s="34"/>
      <c r="E68" s="46" t="s">
        <v>50</v>
      </c>
      <c r="F68" s="19">
        <f>SUM(F70:F74)</f>
        <v>0</v>
      </c>
      <c r="G68" s="19">
        <f>SUM(G70:G74)</f>
        <v>0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0</v>
      </c>
      <c r="G70" s="28">
        <v>0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0</v>
      </c>
      <c r="G72" s="28">
        <v>0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1072379824</v>
      </c>
      <c r="G76" s="19">
        <f>SUM(G78:G86)</f>
        <v>657251654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411055985</v>
      </c>
      <c r="G78" s="28">
        <v>337155921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-414293199</v>
      </c>
      <c r="G80" s="28">
        <v>-494468970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1075617038</v>
      </c>
      <c r="G84" s="28">
        <v>814564703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1072379824</v>
      </c>
      <c r="G94" s="43">
        <f>SUM(G68+G76+G88)</f>
        <v>657251654</v>
      </c>
    </row>
    <row r="95" spans="1:7" s="23" customFormat="1" ht="9.9499999999999993" customHeight="1" x14ac:dyDescent="0.25">
      <c r="A95" s="29"/>
      <c r="B95" s="49"/>
      <c r="C95" s="28"/>
      <c r="D95" s="34"/>
      <c r="E95" s="34"/>
      <c r="F95" s="27"/>
      <c r="G95" s="27"/>
    </row>
    <row r="96" spans="1:7" s="23" customFormat="1" ht="9.9499999999999993" customHeight="1" x14ac:dyDescent="0.25">
      <c r="A96" s="29"/>
      <c r="B96" s="49"/>
      <c r="C96" s="28"/>
      <c r="D96" s="34"/>
      <c r="E96" s="34"/>
      <c r="F96" s="27"/>
      <c r="G96" s="27"/>
    </row>
    <row r="97" spans="1:7" s="23" customFormat="1" ht="15" customHeight="1" x14ac:dyDescent="0.25">
      <c r="A97" s="42" t="s">
        <v>64</v>
      </c>
      <c r="B97" s="43">
        <f>SUM(B37+B68)</f>
        <v>2783282856</v>
      </c>
      <c r="C97" s="43">
        <f>SUM(C37+C68)</f>
        <v>2358685414</v>
      </c>
      <c r="D97" s="34"/>
      <c r="E97" s="53" t="s">
        <v>65</v>
      </c>
      <c r="F97" s="43">
        <f>SUM(F62+F94)</f>
        <v>2783282856</v>
      </c>
      <c r="G97" s="43">
        <f>SUM(G62+G94)</f>
        <v>2358685414</v>
      </c>
    </row>
    <row r="98" spans="1:7" s="2" customFormat="1" ht="5.0999999999999996" customHeight="1" x14ac:dyDescent="0.2">
      <c r="A98" s="54"/>
      <c r="B98" s="54"/>
      <c r="C98" s="55"/>
      <c r="D98" s="56"/>
      <c r="E98" s="57"/>
      <c r="F98" s="57"/>
      <c r="G98" s="58"/>
    </row>
    <row r="99" spans="1:7" s="63" customFormat="1" ht="12.75" x14ac:dyDescent="0.2">
      <c r="A99" s="59" t="s">
        <v>66</v>
      </c>
      <c r="B99" s="60"/>
      <c r="C99" s="61"/>
      <c r="D99" s="61"/>
      <c r="E99" s="62"/>
      <c r="F99" s="62"/>
      <c r="G99" s="62"/>
    </row>
    <row r="100" spans="1:7" s="63" customFormat="1" ht="12.75" x14ac:dyDescent="0.2">
      <c r="A100" s="59"/>
      <c r="B100" s="60"/>
      <c r="C100" s="61"/>
      <c r="D100" s="61"/>
      <c r="E100" s="62"/>
      <c r="F100" s="62"/>
      <c r="G100" s="62"/>
    </row>
    <row r="101" spans="1:7" s="63" customFormat="1" ht="12.75" x14ac:dyDescent="0.2">
      <c r="A101" s="59"/>
      <c r="B101" s="60"/>
      <c r="C101" s="61"/>
      <c r="D101" s="61"/>
      <c r="E101" s="62"/>
    </row>
    <row r="102" spans="1:7" s="63" customFormat="1" ht="12.75" x14ac:dyDescent="0.2">
      <c r="A102" s="59"/>
      <c r="B102" s="60"/>
      <c r="C102" s="61"/>
      <c r="D102" s="61"/>
      <c r="E102" s="62"/>
      <c r="F102" s="64"/>
      <c r="G102" s="64"/>
    </row>
    <row r="103" spans="1:7" s="66" customFormat="1" ht="12.75" x14ac:dyDescent="0.2">
      <c r="A103" s="61"/>
      <c r="B103" s="61"/>
      <c r="C103" s="61"/>
      <c r="D103" s="61"/>
      <c r="E103" s="61"/>
      <c r="F103" s="65"/>
      <c r="G103" s="65"/>
    </row>
    <row r="104" spans="1:7" s="66" customFormat="1" ht="12.75" x14ac:dyDescent="0.2">
      <c r="A104" s="63"/>
      <c r="B104" s="63"/>
      <c r="C104" s="63"/>
      <c r="D104" s="63"/>
      <c r="E104" s="61"/>
      <c r="F104" s="61"/>
      <c r="G104" s="61"/>
    </row>
    <row r="105" spans="1:7" s="66" customFormat="1" ht="12.75" x14ac:dyDescent="0.2">
      <c r="A105" s="61"/>
      <c r="B105" s="61"/>
      <c r="C105" s="61"/>
      <c r="D105" s="61"/>
      <c r="E105" s="63"/>
      <c r="F105" s="63"/>
      <c r="G105" s="63"/>
    </row>
    <row r="106" spans="1:7" s="66" customFormat="1" ht="12.75" x14ac:dyDescent="0.2">
      <c r="A106" s="63"/>
      <c r="B106" s="63"/>
      <c r="C106" s="63"/>
      <c r="D106" s="63"/>
      <c r="E106" s="61"/>
      <c r="F106" s="61"/>
      <c r="G106" s="61"/>
    </row>
    <row r="107" spans="1:7" s="66" customFormat="1" ht="12.75" x14ac:dyDescent="0.2">
      <c r="A107" s="63"/>
      <c r="B107" s="63"/>
      <c r="C107" s="63"/>
      <c r="D107" s="63"/>
      <c r="E107" s="63"/>
      <c r="F107" s="63"/>
      <c r="G107" s="63"/>
    </row>
    <row r="108" spans="1:7" s="66" customFormat="1" ht="12.75" x14ac:dyDescent="0.2">
      <c r="A108" s="63"/>
      <c r="B108" s="63"/>
      <c r="C108" s="63"/>
      <c r="D108" s="63"/>
      <c r="E108" s="63"/>
      <c r="F108" s="63"/>
      <c r="G108" s="63"/>
    </row>
    <row r="109" spans="1:7" s="66" customFormat="1" ht="12.75" x14ac:dyDescent="0.2">
      <c r="A109" s="63"/>
      <c r="B109" s="63"/>
      <c r="C109" s="63"/>
      <c r="D109" s="63"/>
      <c r="E109" s="63"/>
      <c r="F109" s="63"/>
      <c r="G109" s="63"/>
    </row>
    <row r="110" spans="1:7" s="66" customFormat="1" ht="12.75" x14ac:dyDescent="0.2">
      <c r="A110" s="63"/>
      <c r="B110" s="63"/>
      <c r="C110" s="63"/>
      <c r="D110" s="63"/>
      <c r="E110" s="63"/>
      <c r="F110" s="63"/>
      <c r="G110" s="63"/>
    </row>
    <row r="111" spans="1:7" s="66" customFormat="1" ht="12.75" x14ac:dyDescent="0.2">
      <c r="A111" s="63"/>
      <c r="B111" s="63"/>
      <c r="C111" s="63"/>
      <c r="D111" s="63"/>
      <c r="E111" s="63"/>
      <c r="F111" s="63"/>
      <c r="G111" s="63"/>
    </row>
    <row r="112" spans="1:7" s="66" customFormat="1" ht="12.75" x14ac:dyDescent="0.2">
      <c r="A112" s="63"/>
      <c r="B112" s="63"/>
      <c r="C112" s="63"/>
      <c r="D112" s="63"/>
      <c r="E112" s="63"/>
      <c r="F112" s="63"/>
      <c r="G112" s="63"/>
    </row>
    <row r="113" spans="1:7" s="66" customFormat="1" ht="12.75" x14ac:dyDescent="0.2">
      <c r="A113" s="63"/>
      <c r="B113" s="63"/>
      <c r="C113" s="63"/>
      <c r="D113" s="63"/>
      <c r="E113" s="63"/>
      <c r="F113" s="63"/>
      <c r="G113" s="63"/>
    </row>
    <row r="114" spans="1:7" s="66" customFormat="1" ht="12.75" x14ac:dyDescent="0.2">
      <c r="A114" s="63"/>
      <c r="B114" s="63"/>
      <c r="C114" s="63"/>
      <c r="D114" s="63"/>
      <c r="E114" s="63"/>
      <c r="F114" s="63"/>
      <c r="G114" s="63"/>
    </row>
    <row r="115" spans="1:7" s="66" customFormat="1" ht="12.75" x14ac:dyDescent="0.2">
      <c r="A115" s="63"/>
      <c r="B115" s="63"/>
      <c r="C115" s="63"/>
      <c r="D115" s="63"/>
      <c r="E115" s="67"/>
      <c r="F115" s="67"/>
      <c r="G115" s="67"/>
    </row>
    <row r="116" spans="1:7" s="66" customFormat="1" ht="12.75" x14ac:dyDescent="0.2">
      <c r="A116" s="63"/>
      <c r="B116" s="63"/>
      <c r="C116" s="63"/>
      <c r="D116" s="63"/>
      <c r="E116" s="68"/>
      <c r="F116" s="68"/>
      <c r="G116" s="68"/>
    </row>
    <row r="117" spans="1:7" s="66" customFormat="1" ht="13.5" x14ac:dyDescent="0.25">
      <c r="A117" s="69"/>
      <c r="B117" s="69"/>
      <c r="C117" s="69"/>
      <c r="D117" s="69"/>
      <c r="E117" s="63"/>
      <c r="F117" s="63"/>
      <c r="G117" s="63"/>
    </row>
    <row r="118" spans="1:7" s="66" customFormat="1" ht="13.5" x14ac:dyDescent="0.25">
      <c r="A118" s="69"/>
      <c r="B118" s="69"/>
      <c r="C118" s="69"/>
      <c r="D118" s="69"/>
      <c r="E118" s="69"/>
      <c r="F118" s="69"/>
      <c r="G118" s="69"/>
    </row>
    <row r="119" spans="1:7" s="66" customFormat="1" ht="13.5" x14ac:dyDescent="0.25">
      <c r="A119" s="69"/>
      <c r="B119" s="69"/>
      <c r="C119" s="69"/>
      <c r="D119" s="69"/>
      <c r="E119" s="69"/>
      <c r="F119" s="69"/>
      <c r="G119" s="69"/>
    </row>
    <row r="120" spans="1:7" s="66" customFormat="1" ht="13.5" x14ac:dyDescent="0.25">
      <c r="A120" s="69"/>
      <c r="B120" s="69"/>
      <c r="C120" s="69"/>
      <c r="D120" s="69"/>
      <c r="E120" s="69"/>
      <c r="F120" s="69"/>
      <c r="G120" s="69"/>
    </row>
    <row r="121" spans="1:7" s="66" customFormat="1" ht="13.5" x14ac:dyDescent="0.25">
      <c r="A121" s="2"/>
      <c r="B121" s="2"/>
      <c r="C121" s="2"/>
      <c r="D121" s="2"/>
      <c r="E121" s="69"/>
      <c r="F121" s="69"/>
      <c r="G121" s="6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2023-05-30T16:55:44Z</dcterms:created>
  <dcterms:modified xsi:type="dcterms:W3CDTF">2023-05-30T16:55:45Z</dcterms:modified>
</cp:coreProperties>
</file>