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Magin Presupuestal\"/>
    </mc:Choice>
  </mc:AlternateContent>
  <xr:revisionPtr revIDLastSave="0" documentId="8_{5A79D7F7-06A9-44FB-9883-4E733FAC1C12}" xr6:coauthVersionLast="40" xr6:coauthVersionMax="40" xr10:uidLastSave="{00000000-0000-0000-0000-000000000000}"/>
  <bookViews>
    <workbookView xWindow="0" yWindow="0" windowWidth="25200" windowHeight="11175" xr2:uid="{487B202B-1F16-4B7F-9EE4-61BB58BFA1D3}"/>
  </bookViews>
  <sheets>
    <sheet name="35 LDF-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1" l="1"/>
  <c r="I50" i="1" s="1"/>
  <c r="F44" i="1"/>
  <c r="I44" i="1" s="1"/>
  <c r="F36" i="1"/>
  <c r="F32" i="1" s="1"/>
  <c r="F34" i="1"/>
  <c r="I34" i="1" s="1"/>
  <c r="H32" i="1"/>
  <c r="G32" i="1"/>
  <c r="E32" i="1"/>
  <c r="D32" i="1"/>
  <c r="F30" i="1"/>
  <c r="I30" i="1" s="1"/>
  <c r="F28" i="1"/>
  <c r="I28" i="1" s="1"/>
  <c r="F27" i="1"/>
  <c r="I27" i="1" s="1"/>
  <c r="F26" i="1"/>
  <c r="I26" i="1" s="1"/>
  <c r="I24" i="1" s="1"/>
  <c r="H24" i="1"/>
  <c r="G24" i="1"/>
  <c r="F24" i="1"/>
  <c r="E24" i="1"/>
  <c r="D24" i="1"/>
  <c r="F22" i="1"/>
  <c r="I22" i="1" s="1"/>
  <c r="F20" i="1"/>
  <c r="I20" i="1" s="1"/>
  <c r="F18" i="1"/>
  <c r="I18" i="1" s="1"/>
  <c r="H16" i="1"/>
  <c r="G16" i="1"/>
  <c r="G10" i="1" s="1"/>
  <c r="G52" i="1" s="1"/>
  <c r="F16" i="1"/>
  <c r="I16" i="1" s="1"/>
  <c r="E16" i="1"/>
  <c r="D16" i="1"/>
  <c r="F14" i="1"/>
  <c r="F10" i="1" s="1"/>
  <c r="F12" i="1"/>
  <c r="I12" i="1" s="1"/>
  <c r="H10" i="1"/>
  <c r="H52" i="1" s="1"/>
  <c r="E10" i="1"/>
  <c r="E52" i="1" s="1"/>
  <c r="D10" i="1"/>
  <c r="D52" i="1" s="1"/>
  <c r="I32" i="1" l="1"/>
  <c r="I10" i="1"/>
  <c r="F52" i="1"/>
  <c r="I14" i="1"/>
  <c r="I36" i="1"/>
  <c r="I52" i="1" l="1"/>
</calcChain>
</file>

<file path=xl/sharedStrings.xml><?xml version="1.0" encoding="utf-8"?>
<sst xmlns="http://schemas.openxmlformats.org/spreadsheetml/2006/main" count="38" uniqueCount="30">
  <si>
    <t>GOBIERNO CONSTITUCIONAL DEL ESTADO DE CHIAPAS</t>
  </si>
  <si>
    <t>GOBIERNO ESTATAL</t>
  </si>
  <si>
    <t>ESTADO ANALÍTICO DEL EJERCICIO DE PRESUPUESTO DE EGRESOS DETALLADO CONSOLIDADO</t>
  </si>
  <si>
    <t>CLASIFICACIÓN DE SERVICIOS PERSONALES POR CATEGORÍA</t>
  </si>
  <si>
    <t>DEL 1 DE ENERO AL 31 DE MARZO DE 2023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</si>
  <si>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</si>
  <si>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</si>
  <si>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</si>
  <si>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</si>
  <si>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</si>
  <si>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</si>
  <si>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</si>
  <si>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</si>
  <si>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</si>
  <si>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</si>
  <si>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</si>
  <si>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</si>
  <si>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</si>
  <si>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</si>
  <si>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</si>
  <si>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</si>
  <si>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</si>
  <si>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Administración y Control Institucional</t>
  </si>
  <si>
    <t xml:space="preserve"> e2) Impartición de Justicia Administrativa</t>
  </si>
  <si>
    <t xml:space="preserve"> e3) Supervisión y Evaluación de la Gestión Institucional</t>
  </si>
  <si>
    <t>F. Sentencias Laborales Definitivas</t>
  </si>
  <si>
    <t>II   Gasto Etiquetado</t>
  </si>
  <si>
    <t xml:space="preserve"> e1) Nombre del Programa o Ley 1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</si>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</sst>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0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4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 applyProtection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vertical="top"/>
    </xf>
    <xf numFmtId="164" fontId="3" fillId="0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Fill="1" applyBorder="1" applyAlignment="1">
      <alignment horizontal="left" vertical="top"/>
    </xf>
    <xf numFmtId="164" fontId="3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justify" vertical="top"/>
    </xf>
    <xf numFmtId="0" fontId="3" fillId="0" borderId="0" xfId="0" applyFont="1" applyFill="1" applyBorder="1" applyAlignment="1">
      <alignment horizontal="justify" vertical="top"/>
    </xf>
    <xf numFmtId="0" fontId="6" fillId="4" borderId="8" xfId="0" applyFont="1" applyFill="1" applyBorder="1" applyAlignment="1">
      <alignment horizontal="justify" vertical="center"/>
    </xf>
    <xf numFmtId="164" fontId="6" fillId="4" borderId="8" xfId="0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horizontal="left" vertical="top" wrapText="1"/>
    </xf>
    <xf numFmtId="164" fontId="3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Normal" xfId="0" builtinId="0"/>
    <cellStyle name="Normal 18" xfId="1" xr:uid="{96650CFB-6F1A-4E6A-8253-DC1F399A4E98}"/>
    <cellStyle name="Normal 2 2" xfId="2" xr:uid="{3FC3DEDC-290F-4E47-8137-85CA50F89E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914400</xdr:colOff>
      <xdr:row>4</xdr:row>
      <xdr:rowOff>9525</xdr:rowOff>
    </xdr:from>
    <xdr:to>
      <xdr:col>9</xdr:col>
      <xdr:colOff>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698804F-FA99-4335-8570-70DA1D77AE29}"/>
            </a:ext>
          </a:extLst>
        </xdr:cNvPr>
        <xdr:cNvSpPr txBox="1"/>
      </xdr:nvSpPr>
      <xdr:spPr>
        <a:xfrm>
          <a:off x="8534400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B577E-063F-4AD6-8EF3-11B558857F59}">
  <dimension ref="A1:K55"/>
  <sheetViews>
    <sheetView showGridLines="0" tabSelected="1" workbookViewId="0">
      <selection activeCell="L36" sqref="L36"/>
    </sheetView>
  </sheetViews>
  <sheetFormatPr baseColWidth="10" defaultRowHeight="12.75" x14ac:dyDescent="0.2"/>
  <cols>
    <col min="1" max="1" width="1.85546875" style="32" customWidth="1"/>
    <col min="2" max="2" width="1.5703125" style="32" customWidth="1"/>
    <col min="3" max="3" width="44" style="32" customWidth="1"/>
    <col min="4" max="9" width="16.7109375" style="33" customWidth="1"/>
  </cols>
  <sheetData>
    <row r="1" spans="1:11" s="2" customFormat="1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15" customFormat="1" ht="3" customHeight="1" x14ac:dyDescent="0.2">
      <c r="A9" s="13"/>
      <c r="B9" s="13"/>
      <c r="C9" s="13"/>
      <c r="D9" s="14"/>
      <c r="E9" s="14"/>
      <c r="F9" s="14"/>
      <c r="G9" s="14"/>
      <c r="H9" s="14"/>
      <c r="I9" s="14"/>
    </row>
    <row r="10" spans="1:11" s="20" customFormat="1" ht="15.95" customHeight="1" thickBot="1" x14ac:dyDescent="0.25">
      <c r="A10" s="16" t="s">
        <v>14</v>
      </c>
      <c r="B10" s="16"/>
      <c r="C10" s="16"/>
      <c r="D10" s="17">
        <f>SUM(D12,D14,D16,D22,D24,D30)</f>
        <v>20252527694</v>
      </c>
      <c r="E10" s="17">
        <f>SUM(E12,E14,E16,E22,E24,E30)</f>
        <v>424783338</v>
      </c>
      <c r="F10" s="17">
        <f t="shared" ref="F10:I10" si="0">SUM(F12,F14,F16,F22,F24,F30)</f>
        <v>20677311032</v>
      </c>
      <c r="G10" s="17">
        <f t="shared" si="0"/>
        <v>4177546379</v>
      </c>
      <c r="H10" s="17">
        <f t="shared" si="0"/>
        <v>3783066450</v>
      </c>
      <c r="I10" s="17">
        <f t="shared" si="0"/>
        <v>16499764653</v>
      </c>
      <c r="J10" s="18"/>
      <c r="K10" s="19"/>
    </row>
    <row r="11" spans="1:11" s="22" customFormat="1" ht="3" customHeight="1" thickTop="1" x14ac:dyDescent="0.2">
      <c r="A11" s="2"/>
      <c r="B11" s="2"/>
      <c r="C11" s="2"/>
      <c r="D11" s="21"/>
      <c r="E11" s="21"/>
      <c r="F11" s="21"/>
      <c r="G11" s="21"/>
      <c r="H11" s="21"/>
      <c r="I11" s="21"/>
    </row>
    <row r="12" spans="1:11" s="15" customFormat="1" ht="12.75" customHeight="1" x14ac:dyDescent="0.2">
      <c r="A12" s="13"/>
      <c r="B12" s="23" t="s">
        <v>15</v>
      </c>
      <c r="C12" s="23"/>
      <c r="D12" s="24">
        <v>11036378268</v>
      </c>
      <c r="E12" s="24">
        <v>63901614</v>
      </c>
      <c r="F12" s="24">
        <f>SUM(D12+E12)</f>
        <v>11100279882</v>
      </c>
      <c r="G12" s="14">
        <v>1532527610</v>
      </c>
      <c r="H12" s="24">
        <v>1359659804</v>
      </c>
      <c r="I12" s="24">
        <f>F12-G12</f>
        <v>9567752272</v>
      </c>
    </row>
    <row r="13" spans="1:11" s="15" customFormat="1" ht="3" customHeight="1" x14ac:dyDescent="0.2">
      <c r="A13" s="13"/>
      <c r="B13" s="13"/>
      <c r="C13" s="13"/>
      <c r="D13" s="14"/>
      <c r="E13" s="14"/>
      <c r="F13" s="14"/>
      <c r="G13" s="14"/>
      <c r="H13" s="14"/>
      <c r="I13" s="14"/>
    </row>
    <row r="14" spans="1:11" s="15" customFormat="1" ht="12.75" customHeight="1" x14ac:dyDescent="0.2">
      <c r="A14" s="13"/>
      <c r="B14" s="23" t="s">
        <v>16</v>
      </c>
      <c r="C14" s="23"/>
      <c r="D14" s="24">
        <v>8740569232</v>
      </c>
      <c r="E14" s="24">
        <v>340436821</v>
      </c>
      <c r="F14" s="24">
        <f>SUM(D14+E14)</f>
        <v>9081006053</v>
      </c>
      <c r="G14" s="14">
        <v>2546594002</v>
      </c>
      <c r="H14" s="24">
        <v>2324981879</v>
      </c>
      <c r="I14" s="24">
        <f>F14-G14</f>
        <v>6534412051</v>
      </c>
    </row>
    <row r="15" spans="1:11" s="15" customFormat="1" ht="3" customHeight="1" x14ac:dyDescent="0.2">
      <c r="A15" s="13"/>
      <c r="B15" s="13"/>
      <c r="C15" s="13"/>
      <c r="D15" s="14"/>
      <c r="E15" s="14"/>
      <c r="F15" s="14"/>
      <c r="G15" s="14"/>
      <c r="H15" s="14"/>
      <c r="I15" s="14"/>
    </row>
    <row r="16" spans="1:11" s="15" customFormat="1" ht="12.75" customHeight="1" x14ac:dyDescent="0.2">
      <c r="A16" s="13"/>
      <c r="B16" s="23" t="s">
        <v>17</v>
      </c>
      <c r="C16" s="23"/>
      <c r="D16" s="24">
        <f>SUM(D18:D20)</f>
        <v>4194257</v>
      </c>
      <c r="E16" s="24">
        <f>SUM(E18:E20)</f>
        <v>32173</v>
      </c>
      <c r="F16" s="24">
        <f t="shared" ref="F16:H16" si="1">SUM(F18:F20)</f>
        <v>4226430</v>
      </c>
      <c r="G16" s="24">
        <f t="shared" si="1"/>
        <v>858687</v>
      </c>
      <c r="H16" s="24">
        <f t="shared" si="1"/>
        <v>858687</v>
      </c>
      <c r="I16" s="24">
        <f>F16-G16</f>
        <v>3367743</v>
      </c>
    </row>
    <row r="17" spans="1:11" s="15" customFormat="1" ht="3" customHeight="1" x14ac:dyDescent="0.2">
      <c r="A17" s="13"/>
      <c r="B17" s="13"/>
      <c r="C17" s="13"/>
      <c r="D17" s="14"/>
      <c r="E17" s="14"/>
      <c r="F17" s="14"/>
      <c r="G17" s="14"/>
      <c r="H17" s="14"/>
      <c r="I17" s="14"/>
    </row>
    <row r="18" spans="1:11" s="15" customFormat="1" ht="12.75" customHeight="1" x14ac:dyDescent="0.2">
      <c r="A18" s="13"/>
      <c r="B18" s="13"/>
      <c r="C18" s="25" t="s">
        <v>18</v>
      </c>
      <c r="D18" s="24">
        <v>4194257</v>
      </c>
      <c r="E18" s="24">
        <v>32173</v>
      </c>
      <c r="F18" s="24">
        <f>SUM(D18+E18)</f>
        <v>4226430</v>
      </c>
      <c r="G18" s="14">
        <v>858687</v>
      </c>
      <c r="H18" s="24">
        <v>858687</v>
      </c>
      <c r="I18" s="24">
        <f>F18-G18</f>
        <v>3367743</v>
      </c>
    </row>
    <row r="19" spans="1:11" s="15" customFormat="1" ht="3" customHeight="1" x14ac:dyDescent="0.2">
      <c r="A19" s="13"/>
      <c r="B19" s="13"/>
      <c r="C19" s="13"/>
      <c r="D19" s="14"/>
      <c r="E19" s="14"/>
      <c r="F19" s="14"/>
      <c r="G19" s="14"/>
      <c r="H19" s="14"/>
      <c r="I19" s="14"/>
    </row>
    <row r="20" spans="1:11" s="15" customFormat="1" ht="12.75" customHeight="1" x14ac:dyDescent="0.2">
      <c r="A20" s="13"/>
      <c r="B20" s="13"/>
      <c r="C20" s="25" t="s">
        <v>19</v>
      </c>
      <c r="D20" s="24">
        <v>0</v>
      </c>
      <c r="E20" s="24">
        <v>0</v>
      </c>
      <c r="F20" s="24">
        <f>SUM(D20+E20)</f>
        <v>0</v>
      </c>
      <c r="G20" s="14">
        <v>0</v>
      </c>
      <c r="H20" s="24">
        <v>0</v>
      </c>
      <c r="I20" s="24">
        <f>F20-G20</f>
        <v>0</v>
      </c>
    </row>
    <row r="21" spans="1:11" s="15" customFormat="1" ht="3" customHeight="1" x14ac:dyDescent="0.2">
      <c r="A21" s="13"/>
      <c r="B21" s="13"/>
      <c r="C21" s="13"/>
      <c r="D21" s="14"/>
      <c r="E21" s="14"/>
      <c r="F21" s="14"/>
      <c r="G21" s="14"/>
      <c r="H21" s="14"/>
      <c r="I21" s="14"/>
    </row>
    <row r="22" spans="1:11" s="15" customFormat="1" ht="12.75" customHeight="1" x14ac:dyDescent="0.2">
      <c r="A22" s="13"/>
      <c r="B22" s="23" t="s">
        <v>20</v>
      </c>
      <c r="C22" s="23"/>
      <c r="D22" s="24">
        <v>471385937</v>
      </c>
      <c r="E22" s="24">
        <v>20412598</v>
      </c>
      <c r="F22" s="24">
        <f>SUM(D22+E22)</f>
        <v>491798535</v>
      </c>
      <c r="G22" s="14">
        <v>97565948</v>
      </c>
      <c r="H22" s="24">
        <v>97565948</v>
      </c>
      <c r="I22" s="24">
        <f>F22-G22</f>
        <v>394232587</v>
      </c>
    </row>
    <row r="23" spans="1:11" s="15" customFormat="1" ht="3" customHeight="1" x14ac:dyDescent="0.2">
      <c r="A23" s="13"/>
      <c r="B23" s="13"/>
      <c r="C23" s="13"/>
      <c r="D23" s="14"/>
      <c r="E23" s="14"/>
      <c r="F23" s="14"/>
      <c r="G23" s="14"/>
      <c r="H23" s="14"/>
      <c r="I23" s="14"/>
    </row>
    <row r="24" spans="1:11" s="15" customFormat="1" ht="25.5" customHeight="1" x14ac:dyDescent="0.2">
      <c r="A24" s="13"/>
      <c r="B24" s="26" t="s">
        <v>21</v>
      </c>
      <c r="C24" s="26"/>
      <c r="D24" s="24">
        <f t="shared" ref="D24:I24" si="2">SUM(D26:D28)</f>
        <v>0</v>
      </c>
      <c r="E24" s="24">
        <f>SUM(E26:E28)</f>
        <v>0</v>
      </c>
      <c r="F24" s="24">
        <f t="shared" si="2"/>
        <v>0</v>
      </c>
      <c r="G24" s="24">
        <f t="shared" si="2"/>
        <v>0</v>
      </c>
      <c r="H24" s="24">
        <f t="shared" si="2"/>
        <v>0</v>
      </c>
      <c r="I24" s="24">
        <f t="shared" si="2"/>
        <v>0</v>
      </c>
    </row>
    <row r="25" spans="1:11" s="15" customFormat="1" ht="3" customHeight="1" x14ac:dyDescent="0.2">
      <c r="A25" s="13"/>
      <c r="B25" s="13"/>
      <c r="C25" s="13"/>
      <c r="D25" s="14"/>
      <c r="E25" s="14"/>
      <c r="F25" s="14"/>
      <c r="G25" s="14"/>
      <c r="H25" s="14"/>
      <c r="I25" s="14"/>
    </row>
    <row r="26" spans="1:11" s="15" customFormat="1" ht="12.75" customHeight="1" x14ac:dyDescent="0.2">
      <c r="A26" s="13"/>
      <c r="B26" s="13"/>
      <c r="C26" s="25" t="s">
        <v>22</v>
      </c>
      <c r="D26" s="24">
        <v>0</v>
      </c>
      <c r="E26" s="24">
        <v>0</v>
      </c>
      <c r="F26" s="24">
        <f t="shared" ref="F26:F28" si="3">SUM(D26+E26)</f>
        <v>0</v>
      </c>
      <c r="G26" s="14">
        <v>0</v>
      </c>
      <c r="H26" s="24">
        <v>0</v>
      </c>
      <c r="I26" s="24">
        <f t="shared" ref="I26:I28" si="4">F26-G26</f>
        <v>0</v>
      </c>
    </row>
    <row r="27" spans="1:11" s="15" customFormat="1" ht="12.75" customHeight="1" x14ac:dyDescent="0.2">
      <c r="A27" s="13"/>
      <c r="B27" s="13"/>
      <c r="C27" s="25" t="s">
        <v>23</v>
      </c>
      <c r="D27" s="24">
        <v>0</v>
      </c>
      <c r="E27" s="24">
        <v>0</v>
      </c>
      <c r="F27" s="24">
        <f t="shared" si="3"/>
        <v>0</v>
      </c>
      <c r="G27" s="14">
        <v>0</v>
      </c>
      <c r="H27" s="24">
        <v>0</v>
      </c>
      <c r="I27" s="24">
        <f t="shared" si="4"/>
        <v>0</v>
      </c>
    </row>
    <row r="28" spans="1:11" s="15" customFormat="1" ht="26.25" customHeight="1" x14ac:dyDescent="0.2">
      <c r="A28" s="13"/>
      <c r="B28" s="13"/>
      <c r="C28" s="27" t="s">
        <v>24</v>
      </c>
      <c r="D28" s="24">
        <v>0</v>
      </c>
      <c r="E28" s="24">
        <v>0</v>
      </c>
      <c r="F28" s="24">
        <f t="shared" si="3"/>
        <v>0</v>
      </c>
      <c r="G28" s="14">
        <v>0</v>
      </c>
      <c r="H28" s="24">
        <v>0</v>
      </c>
      <c r="I28" s="24">
        <f t="shared" si="4"/>
        <v>0</v>
      </c>
    </row>
    <row r="29" spans="1:11" s="15" customFormat="1" ht="3" customHeight="1" x14ac:dyDescent="0.2">
      <c r="A29" s="13"/>
      <c r="B29" s="13"/>
      <c r="C29" s="13"/>
      <c r="D29" s="14"/>
      <c r="E29" s="14"/>
      <c r="F29" s="14"/>
      <c r="G29" s="14"/>
      <c r="H29" s="14"/>
      <c r="I29" s="14"/>
    </row>
    <row r="30" spans="1:11" s="15" customFormat="1" ht="12.75" customHeight="1" x14ac:dyDescent="0.2">
      <c r="A30" s="13"/>
      <c r="B30" s="23" t="s">
        <v>25</v>
      </c>
      <c r="C30" s="23"/>
      <c r="D30" s="24">
        <v>0</v>
      </c>
      <c r="E30" s="24">
        <v>132</v>
      </c>
      <c r="F30" s="24">
        <f>SUM(D30+E30)</f>
        <v>132</v>
      </c>
      <c r="G30" s="14">
        <v>132</v>
      </c>
      <c r="H30" s="24">
        <v>132</v>
      </c>
      <c r="I30" s="24">
        <f>F30-G30</f>
        <v>0</v>
      </c>
    </row>
    <row r="31" spans="1:11" s="15" customFormat="1" ht="6" customHeight="1" x14ac:dyDescent="0.2">
      <c r="A31" s="13"/>
      <c r="B31" s="13"/>
      <c r="C31" s="13"/>
      <c r="D31" s="14"/>
      <c r="E31" s="14"/>
      <c r="F31" s="14"/>
      <c r="G31" s="14"/>
      <c r="H31" s="14"/>
      <c r="I31" s="14"/>
    </row>
    <row r="32" spans="1:11" s="20" customFormat="1" ht="15.95" customHeight="1" thickBot="1" x14ac:dyDescent="0.25">
      <c r="A32" s="16" t="s">
        <v>26</v>
      </c>
      <c r="B32" s="16"/>
      <c r="C32" s="16"/>
      <c r="D32" s="17">
        <f>SUM(D34,D36,D38,D44,D46,D50)</f>
        <v>23109847543</v>
      </c>
      <c r="E32" s="17">
        <f t="shared" ref="E32:I32" si="5">SUM(E34,E36,E38,E44,E46,E50)</f>
        <v>-2795007</v>
      </c>
      <c r="F32" s="17">
        <f t="shared" si="5"/>
        <v>23107052536</v>
      </c>
      <c r="G32" s="17">
        <f t="shared" si="5"/>
        <v>4576861600</v>
      </c>
      <c r="H32" s="17">
        <f t="shared" si="5"/>
        <v>4434022710</v>
      </c>
      <c r="I32" s="17">
        <f t="shared" si="5"/>
        <v>18530190936</v>
      </c>
      <c r="J32" s="18"/>
      <c r="K32" s="19"/>
    </row>
    <row r="33" spans="1:9" s="22" customFormat="1" ht="3" customHeight="1" thickTop="1" x14ac:dyDescent="0.2">
      <c r="A33" s="2"/>
      <c r="B33" s="2"/>
      <c r="C33" s="2"/>
      <c r="D33" s="21"/>
      <c r="E33" s="21"/>
      <c r="F33" s="21"/>
      <c r="G33" s="21"/>
      <c r="H33" s="21"/>
      <c r="I33" s="21"/>
    </row>
    <row r="34" spans="1:9" s="15" customFormat="1" ht="12.75" customHeight="1" x14ac:dyDescent="0.2">
      <c r="A34" s="13"/>
      <c r="B34" s="23" t="s">
        <v>15</v>
      </c>
      <c r="C34" s="23"/>
      <c r="D34" s="24">
        <v>2010513698</v>
      </c>
      <c r="E34" s="24">
        <v>-1600146</v>
      </c>
      <c r="F34" s="24">
        <f>SUM(D34+E34)</f>
        <v>2008913552</v>
      </c>
      <c r="G34" s="14">
        <v>440816341</v>
      </c>
      <c r="H34" s="24">
        <v>439523272</v>
      </c>
      <c r="I34" s="24">
        <f>F34-G34</f>
        <v>1568097211</v>
      </c>
    </row>
    <row r="35" spans="1:9" s="15" customFormat="1" ht="3" customHeight="1" x14ac:dyDescent="0.2">
      <c r="A35" s="13"/>
      <c r="B35" s="13"/>
      <c r="C35" s="13"/>
      <c r="D35" s="14"/>
      <c r="E35" s="14"/>
      <c r="F35" s="14"/>
      <c r="G35" s="14"/>
      <c r="H35" s="14"/>
      <c r="I35" s="14"/>
    </row>
    <row r="36" spans="1:9" s="15" customFormat="1" ht="12.75" customHeight="1" x14ac:dyDescent="0.2">
      <c r="A36" s="13"/>
      <c r="B36" s="23" t="s">
        <v>16</v>
      </c>
      <c r="C36" s="23"/>
      <c r="D36" s="24">
        <v>21049333845</v>
      </c>
      <c r="E36" s="24">
        <v>-1194861</v>
      </c>
      <c r="F36" s="24">
        <f>SUM(D36+E36)</f>
        <v>21048138984</v>
      </c>
      <c r="G36" s="14">
        <v>4136045259</v>
      </c>
      <c r="H36" s="24">
        <v>3994499438</v>
      </c>
      <c r="I36" s="24">
        <f>F36-G36</f>
        <v>16912093725</v>
      </c>
    </row>
    <row r="37" spans="1:9" s="15" customFormat="1" ht="3" customHeight="1" x14ac:dyDescent="0.2">
      <c r="A37" s="13"/>
      <c r="B37" s="13"/>
      <c r="C37" s="13"/>
      <c r="D37" s="14"/>
      <c r="E37" s="14"/>
      <c r="F37" s="14"/>
      <c r="G37" s="14"/>
      <c r="H37" s="14"/>
      <c r="I37" s="14"/>
    </row>
    <row r="38" spans="1:9" s="15" customFormat="1" ht="12.75" customHeight="1" x14ac:dyDescent="0.2">
      <c r="A38" s="13"/>
      <c r="B38" s="23" t="s">
        <v>17</v>
      </c>
      <c r="C38" s="23"/>
      <c r="D38" s="24">
        <v>0</v>
      </c>
      <c r="E38" s="24">
        <v>0</v>
      </c>
      <c r="F38" s="24">
        <v>0</v>
      </c>
      <c r="G38" s="14">
        <v>0</v>
      </c>
      <c r="H38" s="24">
        <v>0</v>
      </c>
      <c r="I38" s="24">
        <v>0</v>
      </c>
    </row>
    <row r="39" spans="1:9" s="15" customFormat="1" ht="3" customHeight="1" x14ac:dyDescent="0.2">
      <c r="A39" s="13"/>
      <c r="B39" s="13"/>
      <c r="C39" s="13"/>
      <c r="D39" s="14"/>
      <c r="E39" s="14"/>
      <c r="F39" s="14"/>
      <c r="G39" s="14"/>
      <c r="H39" s="14"/>
      <c r="I39" s="14"/>
    </row>
    <row r="40" spans="1:9" s="15" customFormat="1" ht="12.75" customHeight="1" x14ac:dyDescent="0.2">
      <c r="A40" s="13"/>
      <c r="B40" s="13"/>
      <c r="C40" s="25" t="s">
        <v>18</v>
      </c>
      <c r="D40" s="24">
        <v>0</v>
      </c>
      <c r="E40" s="24">
        <v>0</v>
      </c>
      <c r="F40" s="24">
        <v>0</v>
      </c>
      <c r="G40" s="14">
        <v>0</v>
      </c>
      <c r="H40" s="24">
        <v>0</v>
      </c>
      <c r="I40" s="24">
        <v>0</v>
      </c>
    </row>
    <row r="41" spans="1:9" s="15" customFormat="1" ht="3" customHeight="1" x14ac:dyDescent="0.2">
      <c r="A41" s="13"/>
      <c r="B41" s="13"/>
      <c r="C41" s="13"/>
      <c r="D41" s="14"/>
      <c r="E41" s="14"/>
      <c r="F41" s="14"/>
      <c r="G41" s="14"/>
      <c r="H41" s="14"/>
      <c r="I41" s="14"/>
    </row>
    <row r="42" spans="1:9" s="15" customFormat="1" ht="12.75" customHeight="1" x14ac:dyDescent="0.2">
      <c r="A42" s="13"/>
      <c r="B42" s="13"/>
      <c r="C42" s="25" t="s">
        <v>19</v>
      </c>
      <c r="D42" s="24">
        <v>0</v>
      </c>
      <c r="E42" s="24">
        <v>0</v>
      </c>
      <c r="F42" s="24">
        <v>0</v>
      </c>
      <c r="G42" s="14">
        <v>0</v>
      </c>
      <c r="H42" s="24">
        <v>0</v>
      </c>
      <c r="I42" s="24">
        <v>0</v>
      </c>
    </row>
    <row r="43" spans="1:9" s="15" customFormat="1" ht="3" customHeight="1" x14ac:dyDescent="0.2">
      <c r="A43" s="13"/>
      <c r="B43" s="13"/>
      <c r="C43" s="13"/>
      <c r="D43" s="14"/>
      <c r="E43" s="14"/>
      <c r="F43" s="14"/>
      <c r="G43" s="14"/>
      <c r="H43" s="24"/>
      <c r="I43" s="14"/>
    </row>
    <row r="44" spans="1:9" s="15" customFormat="1" ht="12.75" customHeight="1" x14ac:dyDescent="0.2">
      <c r="A44" s="13"/>
      <c r="B44" s="23" t="s">
        <v>20</v>
      </c>
      <c r="C44" s="23"/>
      <c r="D44" s="24">
        <v>0</v>
      </c>
      <c r="E44" s="24">
        <v>0</v>
      </c>
      <c r="F44" s="24">
        <f>SUM(D44+E44)</f>
        <v>0</v>
      </c>
      <c r="G44" s="14">
        <v>0</v>
      </c>
      <c r="H44" s="24">
        <v>0</v>
      </c>
      <c r="I44" s="24">
        <f>F44-G44</f>
        <v>0</v>
      </c>
    </row>
    <row r="45" spans="1:9" s="15" customFormat="1" ht="3" customHeight="1" x14ac:dyDescent="0.2">
      <c r="A45" s="13"/>
      <c r="B45" s="13"/>
      <c r="C45" s="13"/>
      <c r="D45" s="14"/>
      <c r="E45" s="14"/>
      <c r="F45" s="14"/>
      <c r="G45" s="14"/>
      <c r="H45" s="14"/>
      <c r="I45" s="14"/>
    </row>
    <row r="46" spans="1:9" s="15" customFormat="1" ht="25.5" customHeight="1" x14ac:dyDescent="0.2">
      <c r="A46" s="13"/>
      <c r="B46" s="26" t="s">
        <v>21</v>
      </c>
      <c r="C46" s="26"/>
      <c r="D46" s="24">
        <v>0</v>
      </c>
      <c r="E46" s="24">
        <v>0</v>
      </c>
      <c r="F46" s="24">
        <v>0</v>
      </c>
      <c r="G46" s="14">
        <v>0</v>
      </c>
      <c r="H46" s="24">
        <v>0</v>
      </c>
      <c r="I46" s="24">
        <v>0</v>
      </c>
    </row>
    <row r="47" spans="1:9" s="15" customFormat="1" ht="3" customHeight="1" x14ac:dyDescent="0.2">
      <c r="A47" s="13"/>
      <c r="B47" s="13"/>
      <c r="C47" s="13"/>
      <c r="D47" s="14"/>
      <c r="E47" s="14"/>
      <c r="F47" s="14"/>
      <c r="G47" s="14"/>
      <c r="H47" s="14"/>
      <c r="I47" s="14"/>
    </row>
    <row r="48" spans="1:9" s="15" customFormat="1" ht="12.75" customHeight="1" x14ac:dyDescent="0.2">
      <c r="A48" s="13"/>
      <c r="B48" s="13"/>
      <c r="C48" s="25" t="s">
        <v>27</v>
      </c>
      <c r="D48" s="24">
        <v>0</v>
      </c>
      <c r="E48" s="24">
        <v>0</v>
      </c>
      <c r="F48" s="24">
        <v>0</v>
      </c>
      <c r="G48" s="14">
        <v>0</v>
      </c>
      <c r="H48" s="24">
        <v>0</v>
      </c>
      <c r="I48" s="24">
        <v>0</v>
      </c>
    </row>
    <row r="49" spans="1:11" s="15" customFormat="1" ht="3" customHeight="1" x14ac:dyDescent="0.2">
      <c r="A49" s="13"/>
      <c r="B49" s="13"/>
      <c r="C49" s="13"/>
      <c r="D49" s="14"/>
      <c r="E49" s="14"/>
      <c r="F49" s="14"/>
      <c r="G49" s="14"/>
      <c r="H49" s="14"/>
      <c r="I49" s="14"/>
    </row>
    <row r="50" spans="1:11" s="15" customFormat="1" ht="12.75" customHeight="1" x14ac:dyDescent="0.2">
      <c r="A50" s="13"/>
      <c r="B50" s="23" t="s">
        <v>25</v>
      </c>
      <c r="C50" s="23"/>
      <c r="D50" s="24">
        <v>50000000</v>
      </c>
      <c r="E50" s="24">
        <v>0</v>
      </c>
      <c r="F50" s="24">
        <f>SUM(D50+E50)</f>
        <v>50000000</v>
      </c>
      <c r="G50" s="14">
        <v>0</v>
      </c>
      <c r="H50" s="24">
        <v>0</v>
      </c>
      <c r="I50" s="24">
        <f>F50-G50</f>
        <v>50000000</v>
      </c>
    </row>
    <row r="51" spans="1:11" s="2" customFormat="1" ht="3" customHeight="1" x14ac:dyDescent="0.2">
      <c r="D51" s="21"/>
      <c r="E51" s="21"/>
      <c r="F51" s="21"/>
      <c r="G51" s="21"/>
      <c r="H51" s="21"/>
      <c r="I51" s="21"/>
    </row>
    <row r="52" spans="1:11" s="20" customFormat="1" ht="15.95" customHeight="1" x14ac:dyDescent="0.2">
      <c r="A52" s="28" t="s">
        <v>28</v>
      </c>
      <c r="B52" s="28"/>
      <c r="C52" s="28"/>
      <c r="D52" s="29">
        <f t="shared" ref="D52:I52" si="6">SUM(D10,D32)</f>
        <v>43362375237</v>
      </c>
      <c r="E52" s="29">
        <f t="shared" si="6"/>
        <v>421988331</v>
      </c>
      <c r="F52" s="29">
        <f t="shared" si="6"/>
        <v>43784363568</v>
      </c>
      <c r="G52" s="29">
        <f t="shared" si="6"/>
        <v>8754407979</v>
      </c>
      <c r="H52" s="29">
        <f t="shared" si="6"/>
        <v>8217089160</v>
      </c>
      <c r="I52" s="29">
        <f t="shared" si="6"/>
        <v>35029955589</v>
      </c>
      <c r="J52" s="18"/>
      <c r="K52" s="19"/>
    </row>
    <row r="53" spans="1:11" s="22" customFormat="1" ht="12.75" customHeight="1" x14ac:dyDescent="0.2">
      <c r="A53" s="30" t="s">
        <v>29</v>
      </c>
      <c r="B53" s="30"/>
      <c r="C53" s="30"/>
      <c r="D53" s="31"/>
      <c r="E53" s="31"/>
      <c r="F53" s="31"/>
      <c r="G53" s="31"/>
      <c r="H53" s="31"/>
      <c r="I53" s="31"/>
    </row>
    <row r="54" spans="1:11" s="22" customFormat="1" ht="12.75" customHeight="1" x14ac:dyDescent="0.2">
      <c r="D54" s="31"/>
      <c r="E54" s="31"/>
      <c r="F54" s="31"/>
      <c r="G54" s="31"/>
      <c r="H54" s="31"/>
      <c r="I54" s="31"/>
    </row>
    <row r="55" spans="1:11" s="32" customFormat="1" x14ac:dyDescent="0.2">
      <c r="D55" s="33"/>
      <c r="E55" s="33"/>
      <c r="F55" s="33"/>
      <c r="G55" s="33"/>
      <c r="H55" s="33"/>
      <c r="I55" s="33"/>
    </row>
  </sheetData>
  <mergeCells count="25">
    <mergeCell ref="A53:C53"/>
    <mergeCell ref="B36:C36"/>
    <mergeCell ref="B38:C38"/>
    <mergeCell ref="B44:C44"/>
    <mergeCell ref="B46:C46"/>
    <mergeCell ref="B50:C50"/>
    <mergeCell ref="A52:C52"/>
    <mergeCell ref="B16:C16"/>
    <mergeCell ref="B22:C22"/>
    <mergeCell ref="B24:C24"/>
    <mergeCell ref="B30:C30"/>
    <mergeCell ref="A32:C32"/>
    <mergeCell ref="B34:C34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LDF-6d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2023-05-19T16:19:03Z</dcterms:created>
  <dcterms:modified xsi:type="dcterms:W3CDTF">2023-05-19T16:19:03Z</dcterms:modified>
</cp:coreProperties>
</file>