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926B009-B9FE-49A2-B8CD-DB6FAAC72E29}" xr6:coauthVersionLast="47" xr6:coauthVersionMax="47" xr10:uidLastSave="{00000000-0000-0000-0000-000000000000}"/>
  <bookViews>
    <workbookView xWindow="-120" yWindow="-120" windowWidth="20730" windowHeight="11160" xr2:uid="{447079B0-CD59-46E3-9E24-ED7F2ACBC42A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D15" i="1"/>
  <c r="D11" i="1" s="1"/>
  <c r="G11" i="1" s="1"/>
  <c r="D13" i="1"/>
  <c r="G13" i="1" s="1"/>
  <c r="F11" i="1"/>
  <c r="E11" i="1"/>
  <c r="C11" i="1"/>
  <c r="B11" i="1"/>
  <c r="G15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<sst xmlns="http://schemas.openxmlformats.org/spreadsheetml/2006/main" count="22" uniqueCount="22">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</sst>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5" fontId="9" fillId="0" borderId="0" xfId="3" applyNumberFormat="1" applyAlignment="1">
      <alignment horizontal="right"/>
    </xf>
    <xf numFmtId="164" fontId="9" fillId="0" borderId="0" xfId="3" applyNumberForma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12" fillId="0" borderId="0" xfId="2" applyNumberFormat="1" applyFont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5">
    <cellStyle name="Millares 15 3" xfId="4" xr:uid="{0CA8AA37-CF2D-4359-A7FC-0BD0B42B3055}"/>
    <cellStyle name="Normal" xfId="0" builtinId="0"/>
    <cellStyle name="Normal 12 3" xfId="1" xr:uid="{98B63F35-9086-406B-BC18-065C7252F2A8}"/>
    <cellStyle name="Normal 13 2 3" xfId="2" xr:uid="{8A2F4809-F15F-4903-A0AD-99CDE67E5DA2}"/>
    <cellStyle name="Normal 3_1. Ingreso Público" xfId="3" xr:uid="{970691F6-F4A1-4B2C-9190-0E83BCBDD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8444-BD1C-4458-AB7F-AE92F3A01A93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16</v>
      </c>
      <c r="B11" s="15">
        <f>SUM(B13:B19)</f>
        <v>86440265679</v>
      </c>
      <c r="C11" s="15">
        <f>SUM(C13:C19)</f>
        <v>6054889126.71</v>
      </c>
      <c r="D11" s="15">
        <f>SUM(D13:D19)</f>
        <v>92495154805.710007</v>
      </c>
      <c r="E11" s="15">
        <f>SUM(E13:E19)</f>
        <v>18947782986</v>
      </c>
      <c r="F11" s="15">
        <f>SUM(F13:F19)</f>
        <v>18212091387</v>
      </c>
      <c r="G11" s="15">
        <f>D11-E11</f>
        <v>73547371819.710007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81187899203</v>
      </c>
      <c r="C13" s="19">
        <v>5472261034.71</v>
      </c>
      <c r="D13" s="20">
        <f>B13+C13</f>
        <v>86660160237.710007</v>
      </c>
      <c r="E13" s="20">
        <v>17900038420</v>
      </c>
      <c r="F13" s="20">
        <v>17294700536</v>
      </c>
      <c r="G13" s="21">
        <f>D13-E13</f>
        <v>68760121817.710007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18</v>
      </c>
      <c r="B15" s="23">
        <v>517307114</v>
      </c>
      <c r="C15" s="23">
        <v>1697146</v>
      </c>
      <c r="D15" s="20">
        <f>B15+C15</f>
        <v>519004260</v>
      </c>
      <c r="E15" s="23">
        <v>105019778</v>
      </c>
      <c r="F15" s="23">
        <v>98369924</v>
      </c>
      <c r="G15" s="21">
        <f>D15-E15</f>
        <v>413984482</v>
      </c>
    </row>
    <row r="16" spans="1:7" s="2" customFormat="1" ht="2.25" customHeight="1" x14ac:dyDescent="0.2">
      <c r="A16" s="22"/>
      <c r="B16" s="23"/>
      <c r="C16" s="24"/>
      <c r="D16" s="20"/>
      <c r="E16" s="23"/>
      <c r="F16" s="20"/>
      <c r="G16" s="25"/>
    </row>
    <row r="17" spans="1:7" s="2" customFormat="1" ht="12.75" x14ac:dyDescent="0.2">
      <c r="A17" s="26" t="s">
        <v>19</v>
      </c>
      <c r="B17" s="23">
        <v>1199267022</v>
      </c>
      <c r="C17" s="27">
        <v>17166595.999999996</v>
      </c>
      <c r="D17" s="20">
        <f>B17+C17</f>
        <v>1216433618</v>
      </c>
      <c r="E17" s="28">
        <v>227390038</v>
      </c>
      <c r="F17" s="28">
        <v>212720805</v>
      </c>
      <c r="G17" s="21">
        <f>D17-E17</f>
        <v>989043580</v>
      </c>
    </row>
    <row r="18" spans="1:7" s="2" customFormat="1" ht="2.25" customHeight="1" x14ac:dyDescent="0.2">
      <c r="A18" s="22"/>
      <c r="B18" s="23"/>
      <c r="C18" s="24"/>
      <c r="D18" s="20"/>
      <c r="E18" s="23"/>
      <c r="F18" s="20"/>
      <c r="G18" s="25"/>
    </row>
    <row r="19" spans="1:7" s="2" customFormat="1" ht="12.75" x14ac:dyDescent="0.2">
      <c r="A19" s="26" t="s">
        <v>20</v>
      </c>
      <c r="B19" s="28">
        <v>3535792340</v>
      </c>
      <c r="C19" s="28">
        <v>563764350</v>
      </c>
      <c r="D19" s="20">
        <f>B19+C19</f>
        <v>4099556690</v>
      </c>
      <c r="E19" s="20">
        <v>715334750</v>
      </c>
      <c r="F19" s="20">
        <v>606300122</v>
      </c>
      <c r="G19" s="21">
        <f>D19-E19</f>
        <v>3384221940</v>
      </c>
    </row>
    <row r="20" spans="1:7" s="2" customFormat="1" ht="2.25" customHeight="1" x14ac:dyDescent="0.2">
      <c r="A20" s="29"/>
      <c r="B20" s="30"/>
      <c r="C20" s="31"/>
      <c r="D20" s="32">
        <f>B20+C20</f>
        <v>0</v>
      </c>
      <c r="E20" s="30"/>
      <c r="F20" s="32"/>
      <c r="G20" s="33"/>
    </row>
    <row r="21" spans="1:7" s="2" customFormat="1" ht="12.75" x14ac:dyDescent="0.2">
      <c r="A21" s="34" t="s">
        <v>21</v>
      </c>
      <c r="B21" s="23"/>
      <c r="D21" s="35"/>
    </row>
    <row r="22" spans="1:7" x14ac:dyDescent="0.25">
      <c r="A22" s="36"/>
      <c r="D22" s="28"/>
    </row>
    <row r="23" spans="1:7" x14ac:dyDescent="0.25">
      <c r="B23"/>
      <c r="C23"/>
      <c r="D23"/>
      <c r="E23"/>
      <c r="F23"/>
    </row>
    <row r="24" spans="1:7" x14ac:dyDescent="0.25">
      <c r="B24" s="37"/>
      <c r="C24" s="37"/>
      <c r="D24" s="37"/>
      <c r="E24" s="37"/>
      <c r="F24" s="37"/>
    </row>
    <row r="36" spans="1:7" x14ac:dyDescent="0.25">
      <c r="A36" s="38"/>
    </row>
    <row r="37" spans="1:7" s="40" customFormat="1" ht="12" x14ac:dyDescent="0.2">
      <c r="A37" s="36"/>
      <c r="B37" s="39"/>
      <c r="C37" s="39"/>
      <c r="D37" s="39"/>
      <c r="E37" s="39"/>
      <c r="F37" s="39"/>
      <c r="G37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2023-05-18T22:05:51Z</dcterms:created>
  <dcterms:modified xsi:type="dcterms:W3CDTF">2023-05-18T22:05:51Z</dcterms:modified>
</cp:coreProperties>
</file>