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E81FEE4-B97E-4423-9FC2-3E1616350C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 Entidades 1" sheetId="127" r:id="rId1"/>
  </sheets>
  <definedNames>
    <definedName name="_xlnm.Print_Titles" localSheetId="0">'26 Entidades 1'!$2:$8</definedName>
  </definedNames>
  <calcPr calcId="191029"/>
</workbook>
</file>

<file path=xl/calcChain.xml><?xml version="1.0" encoding="utf-8"?>
<calcChain xmlns="http://schemas.openxmlformats.org/spreadsheetml/2006/main">
  <c r="F53" i="127" l="1"/>
  <c r="E53" i="127"/>
  <c r="G65" i="127"/>
  <c r="F65" i="127"/>
  <c r="F139" i="127" l="1"/>
  <c r="G184" i="127" l="1"/>
  <c r="F184" i="127"/>
  <c r="E184" i="127"/>
  <c r="G118" i="127"/>
  <c r="F118" i="127"/>
  <c r="E118" i="127"/>
  <c r="G59" i="127"/>
  <c r="F59" i="127"/>
  <c r="E59" i="127"/>
  <c r="G50" i="127"/>
  <c r="F50" i="127"/>
  <c r="E50" i="127"/>
  <c r="G47" i="127"/>
  <c r="G166" i="127" l="1"/>
  <c r="G20" i="127"/>
  <c r="G17" i="127"/>
  <c r="F20" i="127"/>
  <c r="E20" i="127"/>
  <c r="F17" i="127"/>
  <c r="E17" i="127"/>
  <c r="G139" i="127" l="1"/>
  <c r="F157" i="127" l="1"/>
  <c r="E157" i="127"/>
  <c r="E14" i="127"/>
  <c r="F38" i="127" l="1"/>
  <c r="G38" i="127"/>
  <c r="E38" i="127"/>
  <c r="G53" i="127" l="1"/>
  <c r="F166" i="127" l="1"/>
  <c r="E166" i="127"/>
  <c r="F163" i="127"/>
  <c r="E163" i="127"/>
  <c r="F175" i="127"/>
  <c r="E175" i="127"/>
  <c r="G35" i="127"/>
  <c r="F35" i="127"/>
  <c r="E35" i="127"/>
  <c r="G32" i="127"/>
  <c r="F32" i="127"/>
  <c r="E32" i="127"/>
  <c r="F29" i="127"/>
  <c r="E29" i="127"/>
  <c r="G26" i="127"/>
  <c r="F26" i="127"/>
  <c r="E26" i="127"/>
  <c r="G23" i="127"/>
  <c r="F23" i="127"/>
  <c r="E23" i="127"/>
  <c r="G14" i="127"/>
  <c r="F14" i="127"/>
  <c r="G11" i="127"/>
  <c r="G9" i="127" s="1"/>
  <c r="F11" i="127"/>
  <c r="E11" i="127"/>
  <c r="F127" i="127"/>
  <c r="E127" i="127"/>
  <c r="F56" i="127"/>
  <c r="E56" i="127"/>
  <c r="F47" i="127"/>
  <c r="E47" i="127"/>
  <c r="F44" i="127"/>
  <c r="E44" i="127"/>
  <c r="F41" i="127"/>
  <c r="E41" i="127"/>
  <c r="E9" i="127" l="1"/>
  <c r="F9" i="127"/>
</calcChain>
</file>

<file path=xl/sharedStrings.xml><?xml version="1.0" encoding="utf-8"?>
<sst xmlns="http://schemas.openxmlformats.org/spreadsheetml/2006/main" count="226" uniqueCount="114">
  <si>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</si>
  <si>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</si>
  <si>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</si>
  <si>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</si>
  <si>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</si>
  <si>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</si>
  <si>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</si>
  <si>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</si>
  <si>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</si>
  <si>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Cobertura Estatal</t>
  </si>
  <si>
    <t>San Cristóbal de las Casas</t>
  </si>
  <si>
    <t>Tapachula</t>
  </si>
  <si>
    <t>Tuxtla Gutiérrez</t>
  </si>
  <si>
    <t>Cintalapa</t>
  </si>
  <si>
    <t>Chamula</t>
  </si>
  <si>
    <t>Larráinzar</t>
  </si>
  <si>
    <t>Ocozocoautla de Espinosa</t>
  </si>
  <si>
    <t>Oxchuc</t>
  </si>
  <si>
    <t>Salto de Agua</t>
  </si>
  <si>
    <t>Tenejapa</t>
  </si>
  <si>
    <t>Teopisca</t>
  </si>
  <si>
    <t>Villa Corzo</t>
  </si>
  <si>
    <t>Sitalá</t>
  </si>
  <si>
    <t>Pichucalco</t>
  </si>
  <si>
    <t>Tumbalá</t>
  </si>
  <si>
    <t>Villaflores</t>
  </si>
  <si>
    <t>Chiapa de Corzo</t>
  </si>
  <si>
    <t>Acala</t>
  </si>
  <si>
    <t>Bochil</t>
  </si>
  <si>
    <t>Cacahoatán</t>
  </si>
  <si>
    <t>Catazajá</t>
  </si>
  <si>
    <t>Chenalhó</t>
  </si>
  <si>
    <t>Chicoasén</t>
  </si>
  <si>
    <t>Chicomuselo</t>
  </si>
  <si>
    <t>Copainalá</t>
  </si>
  <si>
    <t>El Parral</t>
  </si>
  <si>
    <t>Frontera Comalapa</t>
  </si>
  <si>
    <t>Frontera Hidalgo</t>
  </si>
  <si>
    <t>Huehuetán</t>
  </si>
  <si>
    <t>Jiquipilas</t>
  </si>
  <si>
    <t>La Concordia</t>
  </si>
  <si>
    <t>Palenque</t>
  </si>
  <si>
    <t>Pijijiapan</t>
  </si>
  <si>
    <t>Rincón Chamula San Pedro</t>
  </si>
  <si>
    <t>San Fernando</t>
  </si>
  <si>
    <t>San Juan Cancuc</t>
  </si>
  <si>
    <t>Simojovel</t>
  </si>
  <si>
    <t>Solosuchiapa</t>
  </si>
  <si>
    <t>Suchiapa</t>
  </si>
  <si>
    <t>Tonalá</t>
  </si>
  <si>
    <t>Tuxtla Chico</t>
  </si>
  <si>
    <t>Tuzantán</t>
  </si>
  <si>
    <t>Venustiano Carranza</t>
  </si>
  <si>
    <t>Villa Comaltitlán</t>
  </si>
  <si>
    <t>Yajalón</t>
  </si>
  <si>
    <t>Zinacantán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</si>
  <si>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</si>
  <si>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</si>
  <si>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ENTIDADES PARAESTATALES Y FIDEICOMISOS NO EMPRESARIALES Y NO FINANCIEROS</t>
  </si>
  <si>
    <t>COMISIÓN ESTATAL DE CONCILIACIÓN Y ARBITRAJE MÉDICO DEL ESTADO DE CHIAPAS</t>
  </si>
  <si>
    <t>SISTEMA PARA EL DESARROLLO INTEGRAL DE LA FAMILIA DEL ESTADO DE CHIAPAS, DIF-CHIAPAS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</si>
  <si>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</si>
  <si>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</si>
  <si>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</si>
  <si>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</si>
  <si>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</si>
  <si>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</si>
  <si>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</si>
  <si>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</si>
  <si>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</si>
  <si>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</si>
  <si>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</si>
  <si>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</si>
  <si>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</si>
  <si>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</si>
  <si>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</si>
  <si>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</si>
  <si>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</si>
  <si>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</si>
  <si>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</si>
  <si>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</si>
  <si>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</si>
  <si>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</si>
  <si>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</si>
  <si>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</si>
  <si>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</si>
  <si>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</si>
  <si>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</si>
  <si>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</si>
  <si>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VICTIMAS PARA EL ESTADO DE CHIAPAS</t>
  </si>
  <si>
    <t>CENTRO REGIONAL DE FORMACIÓN DOCENTE E INVESTIGACIÓN EDUCATIVA</t>
  </si>
  <si>
    <t>INSTITUTO DEL PATRIMONIO DEL ESTADO</t>
  </si>
  <si>
    <t>CENTRO DE CONCILIACIÓN LABORAL DEL ESTADO DE CHIAPAS</t>
  </si>
  <si>
    <t>INSTITUTO DE COMUNICACIÓN SOCIAL Y RELACIONES PÚBLICAS DEL ESTADO DE CHIAPAS</t>
  </si>
  <si>
    <t>CONSEJERÍA JURÍDICA DEL GOBERNADOR</t>
  </si>
  <si>
    <t>INSTITUTO DEL DEPORTE DEL ESTADO DE CHIAPAS</t>
  </si>
  <si>
    <t>Berriozábal</t>
  </si>
  <si>
    <t>SECRETARÍA EJECUTIVA DEL SISTEMA ANTICORRUPCIÓN DEL ESTADO DE CHIAPAS</t>
  </si>
  <si>
    <t>5 33 I0120 FAFEF.</t>
  </si>
  <si>
    <t>5 33 I0060 FAM Asistencia Social.</t>
  </si>
  <si>
    <t>5 33 I0110 FASP.</t>
  </si>
  <si>
    <t>5 33 I0020 FASSA.</t>
  </si>
  <si>
    <t>5 33 I0100 FAETA Educación de Adultos.</t>
  </si>
  <si>
    <t>5 33 I0090 FAETA Educación Tecnológica.</t>
  </si>
  <si>
    <t>5 33 I007B FAM Certificados de Infraestructura Básica.</t>
  </si>
  <si>
    <t>5 33 I008B FAM Certificados de Infraestructura Media Superior.</t>
  </si>
  <si>
    <t>5 95 U0060 Subsidios para Organismos Descentralizados Estatales.</t>
  </si>
  <si>
    <t>5 92 Y0010 PEMEX</t>
  </si>
  <si>
    <t>(Cifras en Pesos)</t>
  </si>
  <si>
    <t>5 95 R1410 Fideicomiso para la Infraestructura en los Estados.</t>
  </si>
  <si>
    <t>5 95 U2810 Programa Nacional de Reconstrucción.</t>
  </si>
  <si>
    <t>DEL 1 DE ENERO AL 31 DE MARZO DE 2023</t>
  </si>
  <si>
    <t>ARCHIVO GENERAL DEL ESTADO</t>
  </si>
  <si>
    <t>Santiago El Pinar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</si>
</sst>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3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69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39" fontId="6" fillId="0" borderId="0" xfId="0" applyNumberFormat="1" applyFont="1" applyAlignment="1">
      <alignment horizontal="right" vertical="top"/>
    </xf>
    <xf numFmtId="0" fontId="6" fillId="0" borderId="8" xfId="0" applyFont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8" xfId="0" applyBorder="1" applyAlignment="1">
      <alignment vertical="top"/>
    </xf>
    <xf numFmtId="0" fontId="6" fillId="0" borderId="8" xfId="0" applyFont="1" applyBorder="1" applyAlignment="1">
      <alignment horizontal="justify" vertical="top" wrapText="1" readingOrder="1"/>
    </xf>
    <xf numFmtId="0" fontId="6" fillId="0" borderId="8" xfId="0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0" xfId="0" applyNumberFormat="1" applyFont="1" applyAlignment="1">
      <alignment vertical="center"/>
    </xf>
    <xf numFmtId="0" fontId="6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0" fillId="5" borderId="0" xfId="0" applyFill="1" applyAlignment="1">
      <alignment horizontal="justify" vertical="top"/>
    </xf>
    <xf numFmtId="0" fontId="6" fillId="5" borderId="0" xfId="0" applyFont="1" applyFill="1" applyAlignment="1">
      <alignment horizontal="center" vertical="top"/>
    </xf>
    <xf numFmtId="164" fontId="7" fillId="5" borderId="0" xfId="0" applyNumberFormat="1" applyFont="1" applyFill="1" applyAlignment="1">
      <alignment horizontal="right" vertical="top"/>
    </xf>
    <xf numFmtId="164" fontId="7" fillId="4" borderId="0" xfId="0" applyNumberFormat="1" applyFont="1" applyFill="1" applyAlignment="1">
      <alignment vertical="center"/>
    </xf>
    <xf numFmtId="164" fontId="7" fillId="5" borderId="0" xfId="0" applyNumberFormat="1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0" fillId="5" borderId="0" xfId="0" applyFill="1" applyAlignment="1">
      <alignment horizontal="justify" vertical="center"/>
    </xf>
    <xf numFmtId="164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1" fontId="7" fillId="5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justify" vertical="top"/>
    </xf>
    <xf numFmtId="1" fontId="7" fillId="5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top"/>
    </xf>
    <xf numFmtId="0" fontId="6" fillId="0" borderId="8" xfId="0" applyFont="1" applyBorder="1" applyAlignment="1">
      <alignment horizontal="justify" vertical="top" wrapText="1"/>
    </xf>
    <xf numFmtId="1" fontId="6" fillId="0" borderId="8" xfId="0" applyNumberFormat="1" applyFont="1" applyBorder="1" applyAlignment="1">
      <alignment horizontal="right" vertical="top"/>
    </xf>
    <xf numFmtId="0" fontId="7" fillId="5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5" borderId="0" xfId="0" applyFill="1" applyAlignment="1">
      <alignment horizontal="justify" vertical="center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5" borderId="0" xfId="26" applyFont="1" applyFill="1" applyAlignment="1">
      <alignment horizontal="justify" vertical="center"/>
    </xf>
  </cellXfs>
  <cellStyles count="30">
    <cellStyle name="Millares 6" xfId="22" xr:uid="{00000000-0005-0000-0000-000000000000}"/>
    <cellStyle name="Normal" xfId="0" builtinId="0"/>
    <cellStyle name="Normal 13" xfId="16" xr:uid="{00000000-0005-0000-0000-000002000000}"/>
    <cellStyle name="Normal 15" xfId="23" xr:uid="{00000000-0005-0000-0000-000003000000}"/>
    <cellStyle name="Normal 16" xfId="18" xr:uid="{00000000-0005-0000-0000-000004000000}"/>
    <cellStyle name="Normal 16 2" xfId="14" xr:uid="{00000000-0005-0000-0000-000005000000}"/>
    <cellStyle name="Normal 16 6" xfId="24" xr:uid="{00000000-0005-0000-0000-000006000000}"/>
    <cellStyle name="Normal 16 6 2" xfId="25" xr:uid="{00000000-0005-0000-0000-000007000000}"/>
    <cellStyle name="Normal 18" xfId="17" xr:uid="{00000000-0005-0000-0000-000008000000}"/>
    <cellStyle name="Normal 2" xfId="27" xr:uid="{00000000-0005-0000-0000-000009000000}"/>
    <cellStyle name="Normal 2 2" xfId="2" xr:uid="{00000000-0005-0000-0000-00000A000000}"/>
    <cellStyle name="Normal 2 2 2" xfId="12" xr:uid="{00000000-0005-0000-0000-00000B000000}"/>
    <cellStyle name="Normal 2 4" xfId="13" xr:uid="{00000000-0005-0000-0000-00000C000000}"/>
    <cellStyle name="Normal 20" xfId="8" xr:uid="{00000000-0005-0000-0000-00000D000000}"/>
    <cellStyle name="Normal 3" xfId="4" xr:uid="{00000000-0005-0000-0000-00000E000000}"/>
    <cellStyle name="Normal 3 2 2" xfId="6" xr:uid="{00000000-0005-0000-0000-00000F000000}"/>
    <cellStyle name="Normal 3 3" xfId="20" xr:uid="{00000000-0005-0000-0000-000010000000}"/>
    <cellStyle name="Normal 3_1. Ingreso Público" xfId="15" xr:uid="{00000000-0005-0000-0000-000011000000}"/>
    <cellStyle name="Normal 4" xfId="19" xr:uid="{00000000-0005-0000-0000-000012000000}"/>
    <cellStyle name="Normal 4 2 3" xfId="3" xr:uid="{00000000-0005-0000-0000-000013000000}"/>
    <cellStyle name="Normal 4 4" xfId="7" xr:uid="{00000000-0005-0000-0000-000014000000}"/>
    <cellStyle name="Normal 5" xfId="1" xr:uid="{00000000-0005-0000-0000-000015000000}"/>
    <cellStyle name="Normal 5 2" xfId="11" xr:uid="{00000000-0005-0000-0000-000016000000}"/>
    <cellStyle name="Normal 5 3 2 2" xfId="9" xr:uid="{00000000-0005-0000-0000-000017000000}"/>
    <cellStyle name="Normal 5 3 3" xfId="10" xr:uid="{00000000-0005-0000-0000-000018000000}"/>
    <cellStyle name="Normal 6" xfId="28" xr:uid="{00000000-0005-0000-0000-000019000000}"/>
    <cellStyle name="Normal 6 2 2" xfId="5" xr:uid="{00000000-0005-0000-0000-00001A000000}"/>
    <cellStyle name="Normal 7" xfId="26" xr:uid="{00000000-0005-0000-0000-00001B000000}"/>
    <cellStyle name="Normal 8" xfId="29" xr:uid="{00000000-0005-0000-0000-00001C000000}"/>
    <cellStyle name="Porcentaje 2" xfId="21" xr:uid="{00000000-0005-0000-0000-00001D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9"/>
  <sheetViews>
    <sheetView showGridLines="0" tabSelected="1" topLeftCell="A13" zoomScaleNormal="100" workbookViewId="0">
      <selection activeCell="A803" sqref="A803:H808"/>
    </sheetView>
  </sheetViews>
  <sheetFormatPr baseColWidth="10" defaultRowHeight="12.75" x14ac:dyDescent="0.2"/>
  <cols>
    <col min="1" max="1" width="1.7109375" customWidth="1"/>
    <col min="2" max="2" width="75.7109375" style="1" customWidth="1"/>
    <col min="3" max="3" width="1.7109375" style="1" customWidth="1"/>
    <col min="4" max="4" width="27.85546875" style="4" bestFit="1" customWidth="1"/>
    <col min="5" max="5" width="17" style="5" bestFit="1" customWidth="1"/>
    <col min="6" max="6" width="15.85546875" style="5" bestFit="1" customWidth="1"/>
    <col min="7" max="7" width="12.28515625" style="1" customWidth="1"/>
    <col min="9" max="10" width="12.7109375" bestFit="1" customWidth="1"/>
  </cols>
  <sheetData>
    <row r="1" spans="1:10" s="1" customFormat="1" ht="15" x14ac:dyDescent="0.2">
      <c r="A1" s="56" t="s">
        <v>0</v>
      </c>
      <c r="B1" s="56"/>
      <c r="C1" s="56"/>
      <c r="D1" s="56"/>
      <c r="E1" s="56"/>
      <c r="F1" s="56"/>
      <c r="G1" s="56"/>
      <c r="H1" s="11"/>
    </row>
    <row r="2" spans="1:10" s="1" customFormat="1" ht="15" x14ac:dyDescent="0.2">
      <c r="A2" s="56" t="s">
        <v>58</v>
      </c>
      <c r="B2" s="56"/>
      <c r="C2" s="56"/>
      <c r="D2" s="56"/>
      <c r="E2" s="56"/>
      <c r="F2" s="56"/>
      <c r="G2" s="56"/>
      <c r="H2" s="11"/>
    </row>
    <row r="3" spans="1:10" s="1" customFormat="1" ht="15" x14ac:dyDescent="0.2">
      <c r="A3" s="56" t="s">
        <v>1</v>
      </c>
      <c r="B3" s="56"/>
      <c r="C3" s="56"/>
      <c r="D3" s="56"/>
      <c r="E3" s="56"/>
      <c r="F3" s="56"/>
      <c r="G3" s="56"/>
      <c r="H3" s="11"/>
    </row>
    <row r="4" spans="1:10" s="1" customFormat="1" ht="15" x14ac:dyDescent="0.2">
      <c r="A4" s="64" t="s">
        <v>111</v>
      </c>
      <c r="B4" s="64"/>
      <c r="C4" s="64"/>
      <c r="D4" s="64"/>
      <c r="E4" s="64"/>
      <c r="F4" s="64"/>
      <c r="G4" s="64"/>
      <c r="H4" s="11"/>
    </row>
    <row r="5" spans="1:10" s="1" customFormat="1" ht="15" x14ac:dyDescent="0.2">
      <c r="A5" s="64" t="s">
        <v>108</v>
      </c>
      <c r="B5" s="64"/>
      <c r="C5" s="64"/>
      <c r="D5" s="64"/>
      <c r="E5" s="64"/>
      <c r="F5" s="64"/>
      <c r="G5" s="64"/>
      <c r="H5" s="11"/>
    </row>
    <row r="6" spans="1:10" s="1" customFormat="1" ht="17.25" customHeight="1" x14ac:dyDescent="0.2">
      <c r="A6" s="62" t="s">
        <v>57</v>
      </c>
      <c r="B6" s="57"/>
      <c r="C6" s="57" t="s">
        <v>2</v>
      </c>
      <c r="D6" s="57"/>
      <c r="E6" s="59" t="s">
        <v>3</v>
      </c>
      <c r="F6" s="59"/>
      <c r="G6" s="60" t="s">
        <v>4</v>
      </c>
      <c r="H6" s="9"/>
    </row>
    <row r="7" spans="1:10" s="1" customFormat="1" ht="17.25" customHeight="1" x14ac:dyDescent="0.2">
      <c r="A7" s="63"/>
      <c r="B7" s="58"/>
      <c r="C7" s="58"/>
      <c r="D7" s="58"/>
      <c r="E7" s="28" t="s">
        <v>5</v>
      </c>
      <c r="F7" s="28" t="s">
        <v>6</v>
      </c>
      <c r="G7" s="61"/>
      <c r="H7" s="9"/>
    </row>
    <row r="8" spans="1:10" s="1" customFormat="1" ht="3" customHeight="1" x14ac:dyDescent="0.2">
      <c r="D8" s="55"/>
      <c r="E8" s="55"/>
      <c r="F8" s="55"/>
      <c r="H8" s="9"/>
    </row>
    <row r="9" spans="1:10" s="1" customFormat="1" ht="15" customHeight="1" x14ac:dyDescent="0.2">
      <c r="A9" s="52" t="s">
        <v>7</v>
      </c>
      <c r="B9" s="52"/>
      <c r="C9" s="45"/>
      <c r="D9" s="45"/>
      <c r="E9" s="38">
        <f>SUM(E172,E38,E41,E44,E47,E50,E53,E56,E59,E62,E65,E115,E118,E121,E127,E130,E154,E178,E181,E184,E139,E11,E14,E17,E20,E23,E26,E29,E32,E35,E157,E175,E160,E163,E166,E169,E136,E124,E133)</f>
        <v>977525795.73000002</v>
      </c>
      <c r="F9" s="38">
        <f>SUM(F172,F38,F41,F44,F47,F50,F53,F56,F59,F62,F65,F115,F118,F121,F127,F130,F154,F178,F181,F184,F139,F11,F14,F17,F20,F23,F26,F29,F32,F35,F157,F175,F160,F163,F166,F169,F136,F124,F133)</f>
        <v>716250282.21000004</v>
      </c>
      <c r="G9" s="38">
        <f>SUM(G172,G38,G41,G44,G47,G50,G53,G56,G59,G62,G65,G115,G118,G121,G127,G130,G154,G178,G181,G184,G139,G11,G14,G17,G20,G23,G26,G29,G32,G35,G157,G175,G160,G163,G166,G169,G136,G124,G133)</f>
        <v>0</v>
      </c>
      <c r="H9" s="9"/>
      <c r="I9" s="3"/>
      <c r="J9" s="3"/>
    </row>
    <row r="10" spans="1:10" s="1" customFormat="1" ht="12.75" customHeight="1" x14ac:dyDescent="0.2">
      <c r="D10" s="4"/>
      <c r="E10" s="5"/>
      <c r="F10" s="5"/>
      <c r="H10" s="9"/>
      <c r="I10" s="5"/>
    </row>
    <row r="11" spans="1:10" s="30" customFormat="1" ht="15" customHeight="1" x14ac:dyDescent="0.2">
      <c r="A11" s="51" t="s">
        <v>77</v>
      </c>
      <c r="B11" s="65"/>
      <c r="C11" s="41"/>
      <c r="D11" s="33"/>
      <c r="E11" s="42">
        <f>SUM(E12:E12)</f>
        <v>34553757</v>
      </c>
      <c r="F11" s="42">
        <f>SUM(F12:F12)</f>
        <v>34553375</v>
      </c>
      <c r="G11" s="42">
        <f>SUM(G12:G12)</f>
        <v>0</v>
      </c>
      <c r="H11" s="29"/>
    </row>
    <row r="12" spans="1:10" s="1" customFormat="1" x14ac:dyDescent="0.2">
      <c r="B12" s="14" t="s">
        <v>106</v>
      </c>
      <c r="C12" s="14"/>
      <c r="D12" s="4" t="s">
        <v>9</v>
      </c>
      <c r="E12" s="7">
        <v>34553757</v>
      </c>
      <c r="F12" s="7">
        <v>34553375</v>
      </c>
      <c r="G12" s="15">
        <v>0</v>
      </c>
      <c r="H12" s="9"/>
    </row>
    <row r="13" spans="1:10" s="10" customFormat="1" x14ac:dyDescent="0.2">
      <c r="B13" s="14"/>
      <c r="C13" s="14"/>
      <c r="D13" s="4"/>
      <c r="E13" s="7"/>
      <c r="F13" s="7"/>
      <c r="G13" s="15"/>
      <c r="H13" s="9"/>
    </row>
    <row r="14" spans="1:10" s="30" customFormat="1" ht="15" customHeight="1" x14ac:dyDescent="0.2">
      <c r="A14" s="51" t="s">
        <v>78</v>
      </c>
      <c r="B14" s="65"/>
      <c r="C14" s="41"/>
      <c r="D14" s="33"/>
      <c r="E14" s="42">
        <f>SUM(E15:E15)</f>
        <v>8277677</v>
      </c>
      <c r="F14" s="42">
        <f>SUM(F15:F15)</f>
        <v>0</v>
      </c>
      <c r="G14" s="42">
        <f>SUM(G15:G15)</f>
        <v>0</v>
      </c>
      <c r="H14" s="29"/>
    </row>
    <row r="15" spans="1:10" s="10" customFormat="1" x14ac:dyDescent="0.2">
      <c r="B15" s="14" t="s">
        <v>106</v>
      </c>
      <c r="C15" s="14"/>
      <c r="D15" s="4" t="s">
        <v>9</v>
      </c>
      <c r="E15" s="7">
        <v>8277677</v>
      </c>
      <c r="F15" s="7">
        <v>0</v>
      </c>
      <c r="G15" s="15">
        <v>0</v>
      </c>
      <c r="H15" s="9"/>
    </row>
    <row r="16" spans="1:10" s="10" customFormat="1" x14ac:dyDescent="0.2">
      <c r="B16" s="14"/>
      <c r="C16" s="14"/>
      <c r="D16" s="4"/>
      <c r="E16" s="7"/>
      <c r="F16" s="7"/>
      <c r="G16" s="15"/>
      <c r="H16" s="9"/>
    </row>
    <row r="17" spans="1:8" s="30" customFormat="1" ht="15" customHeight="1" x14ac:dyDescent="0.2">
      <c r="A17" s="51" t="s">
        <v>79</v>
      </c>
      <c r="B17" s="65"/>
      <c r="C17" s="41"/>
      <c r="D17" s="33"/>
      <c r="E17" s="42">
        <f>SUM(E18:E18)</f>
        <v>0</v>
      </c>
      <c r="F17" s="42">
        <f>SUM(F18:F18)</f>
        <v>0</v>
      </c>
      <c r="G17" s="42">
        <f>SUM(G18:G18)</f>
        <v>0</v>
      </c>
      <c r="H17" s="29"/>
    </row>
    <row r="18" spans="1:8" s="1" customFormat="1" x14ac:dyDescent="0.2">
      <c r="B18" s="1" t="s">
        <v>8</v>
      </c>
      <c r="D18" s="4"/>
      <c r="E18" s="5">
        <v>0</v>
      </c>
      <c r="F18" s="5">
        <v>0</v>
      </c>
      <c r="G18" s="1">
        <v>0</v>
      </c>
      <c r="H18" s="4"/>
    </row>
    <row r="19" spans="1:8" s="1" customFormat="1" x14ac:dyDescent="0.2">
      <c r="B19" s="2"/>
      <c r="C19" s="2"/>
      <c r="D19" s="4"/>
      <c r="E19" s="3"/>
      <c r="F19" s="6"/>
      <c r="G19" s="2"/>
      <c r="H19" s="9"/>
    </row>
    <row r="20" spans="1:8" s="30" customFormat="1" ht="15" customHeight="1" x14ac:dyDescent="0.2">
      <c r="A20" s="51" t="s">
        <v>80</v>
      </c>
      <c r="B20" s="65"/>
      <c r="C20" s="41"/>
      <c r="D20" s="33"/>
      <c r="E20" s="42">
        <f>SUM(E21:E21)</f>
        <v>4626809</v>
      </c>
      <c r="F20" s="42">
        <f>SUM(F21:F21)</f>
        <v>4376178</v>
      </c>
      <c r="G20" s="42">
        <f>SUM(G21:G21)</f>
        <v>0</v>
      </c>
      <c r="H20" s="29"/>
    </row>
    <row r="21" spans="1:8" s="1" customFormat="1" x14ac:dyDescent="0.2">
      <c r="B21" s="14" t="s">
        <v>106</v>
      </c>
      <c r="C21" s="14"/>
      <c r="D21" s="4" t="s">
        <v>9</v>
      </c>
      <c r="E21" s="7">
        <v>4626809</v>
      </c>
      <c r="F21" s="7">
        <v>4376178</v>
      </c>
      <c r="G21" s="15">
        <v>0</v>
      </c>
      <c r="H21" s="9"/>
    </row>
    <row r="22" spans="1:8" s="10" customFormat="1" x14ac:dyDescent="0.2">
      <c r="B22" s="14"/>
      <c r="C22" s="14"/>
      <c r="D22" s="4"/>
      <c r="E22" s="7"/>
      <c r="F22" s="7"/>
      <c r="G22" s="15"/>
      <c r="H22" s="9"/>
    </row>
    <row r="23" spans="1:8" s="30" customFormat="1" ht="15" customHeight="1" x14ac:dyDescent="0.2">
      <c r="A23" s="51" t="s">
        <v>81</v>
      </c>
      <c r="B23" s="65"/>
      <c r="C23" s="41"/>
      <c r="D23" s="33"/>
      <c r="E23" s="42">
        <f>SUM(E24)</f>
        <v>114879006</v>
      </c>
      <c r="F23" s="42">
        <f>SUM(F24)</f>
        <v>33311900</v>
      </c>
      <c r="G23" s="42">
        <f>SUM(G24)</f>
        <v>0</v>
      </c>
      <c r="H23" s="29"/>
    </row>
    <row r="24" spans="1:8" s="1" customFormat="1" ht="12.75" customHeight="1" x14ac:dyDescent="0.2">
      <c r="B24" s="14" t="s">
        <v>106</v>
      </c>
      <c r="C24" s="14"/>
      <c r="D24" s="4" t="s">
        <v>9</v>
      </c>
      <c r="E24" s="7">
        <v>114879006</v>
      </c>
      <c r="F24" s="7">
        <v>33311900</v>
      </c>
      <c r="G24" s="1">
        <v>0</v>
      </c>
      <c r="H24" s="9"/>
    </row>
    <row r="25" spans="1:8" s="10" customFormat="1" x14ac:dyDescent="0.2">
      <c r="B25" s="14"/>
      <c r="C25" s="14"/>
      <c r="D25" s="4"/>
      <c r="E25" s="7"/>
      <c r="F25" s="7"/>
      <c r="G25" s="15"/>
      <c r="H25" s="9"/>
    </row>
    <row r="26" spans="1:8" s="30" customFormat="1" ht="15" customHeight="1" x14ac:dyDescent="0.2">
      <c r="A26" s="51" t="s">
        <v>82</v>
      </c>
      <c r="B26" s="65"/>
      <c r="C26" s="41"/>
      <c r="D26" s="33"/>
      <c r="E26" s="42">
        <f>SUM(E27)</f>
        <v>303340861</v>
      </c>
      <c r="F26" s="42">
        <f>SUM(F27)</f>
        <v>149935752</v>
      </c>
      <c r="G26" s="42">
        <f>SUM(G27)</f>
        <v>0</v>
      </c>
      <c r="H26" s="29"/>
    </row>
    <row r="27" spans="1:8" s="1" customFormat="1" x14ac:dyDescent="0.2">
      <c r="B27" s="14" t="s">
        <v>106</v>
      </c>
      <c r="C27" s="14"/>
      <c r="D27" s="4" t="s">
        <v>9</v>
      </c>
      <c r="E27" s="7">
        <v>303340861</v>
      </c>
      <c r="F27" s="7">
        <v>149935752</v>
      </c>
      <c r="G27" s="15">
        <v>0</v>
      </c>
      <c r="H27" s="9"/>
    </row>
    <row r="28" spans="1:8" s="10" customFormat="1" x14ac:dyDescent="0.2">
      <c r="B28" s="14"/>
      <c r="C28" s="14"/>
      <c r="D28" s="4"/>
      <c r="E28" s="7"/>
      <c r="F28" s="7"/>
      <c r="G28" s="15"/>
      <c r="H28" s="9"/>
    </row>
    <row r="29" spans="1:8" s="30" customFormat="1" ht="15" customHeight="1" x14ac:dyDescent="0.2">
      <c r="A29" s="51" t="s">
        <v>83</v>
      </c>
      <c r="B29" s="65"/>
      <c r="C29" s="41"/>
      <c r="D29" s="33"/>
      <c r="E29" s="34">
        <f>SUM(E30:E30)</f>
        <v>3489558</v>
      </c>
      <c r="F29" s="34">
        <f>SUM(F30:F30)</f>
        <v>3439679</v>
      </c>
      <c r="G29" s="43">
        <v>0</v>
      </c>
      <c r="H29" s="29"/>
    </row>
    <row r="30" spans="1:8" s="10" customFormat="1" x14ac:dyDescent="0.2">
      <c r="B30" s="14" t="s">
        <v>106</v>
      </c>
      <c r="C30" s="14"/>
      <c r="D30" s="4" t="s">
        <v>9</v>
      </c>
      <c r="E30" s="7">
        <v>3489558</v>
      </c>
      <c r="F30" s="7">
        <v>3439679</v>
      </c>
      <c r="G30" s="15">
        <v>0</v>
      </c>
      <c r="H30" s="9"/>
    </row>
    <row r="31" spans="1:8" s="1" customFormat="1" x14ac:dyDescent="0.2">
      <c r="B31" s="2"/>
      <c r="C31" s="2"/>
      <c r="D31" s="4"/>
      <c r="E31" s="3"/>
      <c r="F31" s="6"/>
      <c r="G31" s="2"/>
      <c r="H31" s="9"/>
    </row>
    <row r="32" spans="1:8" s="30" customFormat="1" ht="15" customHeight="1" x14ac:dyDescent="0.2">
      <c r="A32" s="51" t="s">
        <v>84</v>
      </c>
      <c r="B32" s="65"/>
      <c r="C32" s="41"/>
      <c r="D32" s="33"/>
      <c r="E32" s="34">
        <f>SUM(E33:E33)</f>
        <v>407569</v>
      </c>
      <c r="F32" s="34">
        <f>SUM(F33:F33)</f>
        <v>0</v>
      </c>
      <c r="G32" s="34">
        <f>SUM(G33)</f>
        <v>0</v>
      </c>
      <c r="H32" s="29"/>
    </row>
    <row r="33" spans="1:8" s="10" customFormat="1" x14ac:dyDescent="0.2">
      <c r="B33" s="1" t="s">
        <v>106</v>
      </c>
      <c r="C33" s="1"/>
      <c r="D33" s="4" t="s">
        <v>9</v>
      </c>
      <c r="E33" s="7">
        <v>407569</v>
      </c>
      <c r="F33" s="7">
        <v>0</v>
      </c>
      <c r="G33" s="15">
        <v>0</v>
      </c>
      <c r="H33" s="9"/>
    </row>
    <row r="34" spans="1:8" s="10" customFormat="1" x14ac:dyDescent="0.2">
      <c r="B34" s="14"/>
      <c r="C34" s="14"/>
      <c r="D34" s="4"/>
      <c r="E34" s="7"/>
      <c r="F34" s="7"/>
      <c r="G34" s="15"/>
      <c r="H34" s="9"/>
    </row>
    <row r="35" spans="1:8" s="1" customFormat="1" ht="26.25" customHeight="1" x14ac:dyDescent="0.2">
      <c r="A35" s="53" t="s">
        <v>85</v>
      </c>
      <c r="B35" s="54"/>
      <c r="C35" s="35"/>
      <c r="D35" s="36"/>
      <c r="E35" s="37">
        <f>SUM(E36)</f>
        <v>23270761</v>
      </c>
      <c r="F35" s="37">
        <f>SUM(F36)</f>
        <v>16378918</v>
      </c>
      <c r="G35" s="37">
        <f>SUM(G36)</f>
        <v>0</v>
      </c>
      <c r="H35" s="9"/>
    </row>
    <row r="36" spans="1:8" s="10" customFormat="1" x14ac:dyDescent="0.2">
      <c r="B36" s="1" t="s">
        <v>106</v>
      </c>
      <c r="C36" s="1"/>
      <c r="D36" s="4" t="s">
        <v>9</v>
      </c>
      <c r="E36" s="7">
        <v>23270761</v>
      </c>
      <c r="F36" s="7">
        <v>16378918</v>
      </c>
      <c r="G36" s="15">
        <v>0</v>
      </c>
      <c r="H36" s="9"/>
    </row>
    <row r="37" spans="1:8" s="10" customFormat="1" x14ac:dyDescent="0.2">
      <c r="B37" s="1"/>
      <c r="C37" s="1"/>
      <c r="D37" s="4"/>
      <c r="E37" s="7"/>
      <c r="F37" s="7"/>
      <c r="G37" s="15"/>
      <c r="H37" s="9"/>
    </row>
    <row r="38" spans="1:8" s="1" customFormat="1" ht="26.25" customHeight="1" x14ac:dyDescent="0.2">
      <c r="A38" s="53" t="s">
        <v>60</v>
      </c>
      <c r="B38" s="53"/>
      <c r="C38" s="46"/>
      <c r="D38" s="36"/>
      <c r="E38" s="39">
        <f>SUM(E39:E39)</f>
        <v>131302925</v>
      </c>
      <c r="F38" s="39">
        <f>SUM(F39:F39)</f>
        <v>131302925</v>
      </c>
      <c r="G38" s="39">
        <f>SUM(G39:G39)</f>
        <v>0</v>
      </c>
      <c r="H38" s="9"/>
    </row>
    <row r="39" spans="1:8" s="1" customFormat="1" ht="12.75" customHeight="1" x14ac:dyDescent="0.2">
      <c r="B39" s="1" t="s">
        <v>99</v>
      </c>
      <c r="D39" s="4" t="s">
        <v>9</v>
      </c>
      <c r="E39" s="7">
        <v>131302925</v>
      </c>
      <c r="F39" s="7">
        <v>131302925</v>
      </c>
      <c r="G39" s="15">
        <v>0</v>
      </c>
      <c r="H39" s="9"/>
    </row>
    <row r="40" spans="1:8" s="1" customFormat="1" ht="12.75" customHeight="1" x14ac:dyDescent="0.2">
      <c r="B40" s="16"/>
      <c r="C40" s="16"/>
      <c r="D40" s="4"/>
      <c r="E40" s="7"/>
      <c r="F40" s="7"/>
      <c r="G40" s="15"/>
      <c r="H40" s="9"/>
    </row>
    <row r="41" spans="1:8" s="30" customFormat="1" ht="15" customHeight="1" x14ac:dyDescent="0.2">
      <c r="A41" s="51" t="s">
        <v>61</v>
      </c>
      <c r="B41" s="65"/>
      <c r="C41" s="41"/>
      <c r="D41" s="33"/>
      <c r="E41" s="42">
        <f>SUM(E42)</f>
        <v>3516814</v>
      </c>
      <c r="F41" s="34">
        <f>SUM(F42)</f>
        <v>0</v>
      </c>
      <c r="G41" s="47">
        <v>0</v>
      </c>
      <c r="H41" s="29"/>
    </row>
    <row r="42" spans="1:8" s="1" customFormat="1" ht="12.75" customHeight="1" x14ac:dyDescent="0.2">
      <c r="B42" s="1" t="s">
        <v>100</v>
      </c>
      <c r="D42" s="4" t="s">
        <v>9</v>
      </c>
      <c r="E42" s="7">
        <v>3516814</v>
      </c>
      <c r="F42" s="7">
        <v>0</v>
      </c>
      <c r="G42" s="15">
        <v>0</v>
      </c>
      <c r="H42" s="9"/>
    </row>
    <row r="43" spans="1:8" s="1" customFormat="1" x14ac:dyDescent="0.2">
      <c r="B43" s="2"/>
      <c r="C43" s="2"/>
      <c r="D43" s="4"/>
      <c r="E43" s="3"/>
      <c r="F43" s="6"/>
      <c r="G43" s="2"/>
      <c r="H43" s="9"/>
    </row>
    <row r="44" spans="1:8" s="30" customFormat="1" ht="26.25" customHeight="1" x14ac:dyDescent="0.2">
      <c r="A44" s="51" t="s">
        <v>62</v>
      </c>
      <c r="B44" s="65"/>
      <c r="C44" s="41"/>
      <c r="D44" s="33"/>
      <c r="E44" s="42">
        <f>SUM(E45:E45)</f>
        <v>0</v>
      </c>
      <c r="F44" s="42">
        <f>SUM(F45:F45)</f>
        <v>0</v>
      </c>
      <c r="G44" s="43">
        <v>0</v>
      </c>
      <c r="H44" s="29"/>
    </row>
    <row r="45" spans="1:8" s="1" customFormat="1" ht="12.75" customHeight="1" x14ac:dyDescent="0.2">
      <c r="B45" s="1" t="s">
        <v>8</v>
      </c>
      <c r="D45" s="4"/>
      <c r="E45" s="5">
        <v>0</v>
      </c>
      <c r="F45" s="7">
        <v>0</v>
      </c>
      <c r="G45" s="15">
        <v>0</v>
      </c>
      <c r="H45" s="9"/>
    </row>
    <row r="46" spans="1:8" s="1" customFormat="1" x14ac:dyDescent="0.2">
      <c r="G46" s="2"/>
      <c r="H46" s="9"/>
    </row>
    <row r="47" spans="1:8" s="1" customFormat="1" ht="26.25" customHeight="1" x14ac:dyDescent="0.2">
      <c r="A47" s="53" t="s">
        <v>63</v>
      </c>
      <c r="B47" s="53"/>
      <c r="C47" s="46"/>
      <c r="D47" s="36"/>
      <c r="E47" s="39">
        <f>SUM(E48)</f>
        <v>0</v>
      </c>
      <c r="F47" s="39">
        <f>SUM(F48)</f>
        <v>0</v>
      </c>
      <c r="G47" s="39">
        <f>SUM(G48)</f>
        <v>0</v>
      </c>
      <c r="H47" s="9"/>
    </row>
    <row r="48" spans="1:8" s="10" customFormat="1" ht="12.75" customHeight="1" x14ac:dyDescent="0.2">
      <c r="B48" s="1" t="s">
        <v>8</v>
      </c>
      <c r="C48" s="1"/>
      <c r="D48" s="4"/>
      <c r="E48" s="7">
        <v>0</v>
      </c>
      <c r="F48" s="7">
        <v>0</v>
      </c>
      <c r="G48" s="7">
        <v>0</v>
      </c>
      <c r="H48" s="9"/>
    </row>
    <row r="49" spans="1:8" s="1" customFormat="1" x14ac:dyDescent="0.2">
      <c r="B49" s="2"/>
      <c r="C49" s="2"/>
      <c r="D49" s="4"/>
      <c r="E49" s="3"/>
      <c r="F49" s="6"/>
      <c r="G49" s="2"/>
      <c r="H49" s="9"/>
    </row>
    <row r="50" spans="1:8" s="30" customFormat="1" ht="15" customHeight="1" x14ac:dyDescent="0.2">
      <c r="A50" s="51" t="s">
        <v>64</v>
      </c>
      <c r="B50" s="65"/>
      <c r="C50" s="41"/>
      <c r="D50" s="33"/>
      <c r="E50" s="42">
        <f>SUM(E51:E51)</f>
        <v>2356546</v>
      </c>
      <c r="F50" s="42">
        <f>SUM(F51:F51)</f>
        <v>2356546</v>
      </c>
      <c r="G50" s="42">
        <f>SUM(G51:G51)</f>
        <v>0</v>
      </c>
      <c r="H50" s="29"/>
    </row>
    <row r="51" spans="1:8" s="1" customFormat="1" ht="12.75" customHeight="1" x14ac:dyDescent="0.2">
      <c r="B51" s="1" t="s">
        <v>110</v>
      </c>
      <c r="D51" s="4" t="s">
        <v>10</v>
      </c>
      <c r="E51" s="7">
        <v>2356546</v>
      </c>
      <c r="F51" s="7">
        <v>2356546</v>
      </c>
      <c r="G51" s="7">
        <v>0</v>
      </c>
      <c r="H51" s="9"/>
    </row>
    <row r="52" spans="1:8" s="1" customFormat="1" ht="12.75" customHeight="1" x14ac:dyDescent="0.2">
      <c r="B52" s="8"/>
      <c r="C52" s="8"/>
      <c r="D52" s="4"/>
      <c r="E52" s="7"/>
      <c r="F52" s="7"/>
      <c r="G52" s="7"/>
      <c r="H52" s="9"/>
    </row>
    <row r="53" spans="1:8" s="30" customFormat="1" ht="15" customHeight="1" x14ac:dyDescent="0.2">
      <c r="A53" s="51" t="s">
        <v>65</v>
      </c>
      <c r="B53" s="65"/>
      <c r="C53" s="41"/>
      <c r="D53" s="33"/>
      <c r="E53" s="42">
        <f>SUM(E54)</f>
        <v>114254606</v>
      </c>
      <c r="F53" s="42">
        <f>SUM(F54)</f>
        <v>114254606</v>
      </c>
      <c r="G53" s="42">
        <f>SUM(G54:G54)</f>
        <v>0</v>
      </c>
      <c r="H53" s="29"/>
    </row>
    <row r="54" spans="1:8" s="1" customFormat="1" x14ac:dyDescent="0.2">
      <c r="B54" s="8" t="s">
        <v>101</v>
      </c>
      <c r="C54" s="8"/>
      <c r="D54" s="4" t="s">
        <v>9</v>
      </c>
      <c r="E54" s="5">
        <v>114254606</v>
      </c>
      <c r="F54" s="5">
        <v>114254606</v>
      </c>
      <c r="G54" s="5">
        <v>0</v>
      </c>
      <c r="H54" s="4"/>
    </row>
    <row r="55" spans="1:8" s="1" customFormat="1" x14ac:dyDescent="0.2">
      <c r="B55" s="2"/>
      <c r="C55" s="2"/>
      <c r="D55" s="4"/>
      <c r="E55" s="3"/>
      <c r="F55" s="6"/>
      <c r="G55" s="48"/>
      <c r="H55" s="9"/>
    </row>
    <row r="56" spans="1:8" s="30" customFormat="1" ht="15" customHeight="1" x14ac:dyDescent="0.2">
      <c r="A56" s="51" t="s">
        <v>66</v>
      </c>
      <c r="B56" s="65"/>
      <c r="C56" s="41"/>
      <c r="D56" s="33"/>
      <c r="E56" s="42">
        <f>SUM(E57:E57)</f>
        <v>45580049</v>
      </c>
      <c r="F56" s="42">
        <f>SUM(F57:F57)</f>
        <v>45576984</v>
      </c>
      <c r="G56" s="47">
        <v>0</v>
      </c>
      <c r="H56" s="29"/>
    </row>
    <row r="57" spans="1:8" s="1" customFormat="1" ht="12.75" customHeight="1" x14ac:dyDescent="0.2">
      <c r="B57" s="8" t="s">
        <v>102</v>
      </c>
      <c r="C57" s="8"/>
      <c r="D57" s="4" t="s">
        <v>9</v>
      </c>
      <c r="E57" s="7">
        <v>45580049</v>
      </c>
      <c r="F57" s="7">
        <v>45576984</v>
      </c>
      <c r="G57" s="15">
        <v>0</v>
      </c>
      <c r="H57" s="9"/>
    </row>
    <row r="58" spans="1:8" s="1" customFormat="1" x14ac:dyDescent="0.2">
      <c r="B58" s="2"/>
      <c r="C58" s="2"/>
      <c r="D58" s="4"/>
      <c r="E58" s="3"/>
      <c r="F58" s="6"/>
      <c r="G58" s="48"/>
      <c r="H58" s="9"/>
    </row>
    <row r="59" spans="1:8" s="1" customFormat="1" ht="26.25" customHeight="1" x14ac:dyDescent="0.2">
      <c r="A59" s="53" t="s">
        <v>67</v>
      </c>
      <c r="B59" s="54"/>
      <c r="C59" s="35"/>
      <c r="D59" s="36"/>
      <c r="E59" s="39">
        <f>SUM(E60:E60)</f>
        <v>37711498</v>
      </c>
      <c r="F59" s="39">
        <f>SUM(F60:F60)</f>
        <v>31853430</v>
      </c>
      <c r="G59" s="39">
        <f>SUM(G60:G60)</f>
        <v>0</v>
      </c>
      <c r="H59" s="9"/>
    </row>
    <row r="60" spans="1:8" s="1" customFormat="1" ht="12.75" customHeight="1" x14ac:dyDescent="0.2">
      <c r="B60" s="8" t="s">
        <v>103</v>
      </c>
      <c r="C60" s="8"/>
      <c r="D60" s="4" t="s">
        <v>9</v>
      </c>
      <c r="E60" s="7">
        <v>37711498</v>
      </c>
      <c r="F60" s="7">
        <v>31853430</v>
      </c>
      <c r="G60" s="15">
        <v>0</v>
      </c>
      <c r="H60" s="9"/>
    </row>
    <row r="61" spans="1:8" s="1" customFormat="1" x14ac:dyDescent="0.2">
      <c r="B61" s="2"/>
      <c r="C61" s="2"/>
      <c r="D61" s="4"/>
      <c r="E61" s="3"/>
      <c r="F61" s="6"/>
      <c r="G61" s="2"/>
      <c r="H61" s="9"/>
    </row>
    <row r="62" spans="1:8" s="30" customFormat="1" ht="15" customHeight="1" x14ac:dyDescent="0.2">
      <c r="A62" s="51" t="s">
        <v>68</v>
      </c>
      <c r="B62" s="65"/>
      <c r="C62" s="41"/>
      <c r="D62" s="33"/>
      <c r="E62" s="42">
        <v>0</v>
      </c>
      <c r="F62" s="34">
        <v>0</v>
      </c>
      <c r="G62" s="43">
        <v>0</v>
      </c>
      <c r="H62" s="29"/>
    </row>
    <row r="63" spans="1:8" s="1" customFormat="1" x14ac:dyDescent="0.2">
      <c r="B63" s="1" t="s">
        <v>8</v>
      </c>
      <c r="D63" s="4"/>
      <c r="E63" s="5">
        <v>0</v>
      </c>
      <c r="F63" s="7">
        <v>0</v>
      </c>
      <c r="G63" s="1">
        <v>0</v>
      </c>
      <c r="H63" s="9"/>
    </row>
    <row r="64" spans="1:8" s="1" customFormat="1" x14ac:dyDescent="0.2">
      <c r="B64" s="2"/>
      <c r="C64" s="2"/>
      <c r="D64" s="4"/>
      <c r="E64" s="3"/>
      <c r="F64" s="6"/>
      <c r="G64" s="2"/>
      <c r="H64" s="9"/>
    </row>
    <row r="65" spans="1:8" s="30" customFormat="1" ht="15" customHeight="1" x14ac:dyDescent="0.2">
      <c r="A65" s="51" t="s">
        <v>69</v>
      </c>
      <c r="B65" s="65"/>
      <c r="C65" s="41"/>
      <c r="D65" s="33"/>
      <c r="E65" s="42">
        <v>55846739</v>
      </c>
      <c r="F65" s="42">
        <f>SUM(F66:F113)</f>
        <v>54842265.849999972</v>
      </c>
      <c r="G65" s="42">
        <f>SUM(G66:G113)</f>
        <v>0</v>
      </c>
      <c r="H65" s="29"/>
    </row>
    <row r="66" spans="1:8" s="10" customFormat="1" x14ac:dyDescent="0.2">
      <c r="B66" s="1" t="s">
        <v>104</v>
      </c>
      <c r="C66" s="1"/>
      <c r="D66" s="4" t="s">
        <v>27</v>
      </c>
      <c r="E66" s="7">
        <v>1258514.5899999999</v>
      </c>
      <c r="F66" s="7">
        <v>1258514.5899999999</v>
      </c>
      <c r="G66" s="7">
        <v>0</v>
      </c>
      <c r="H66" s="9"/>
    </row>
    <row r="67" spans="1:8" s="10" customFormat="1" x14ac:dyDescent="0.2">
      <c r="B67" s="1" t="s">
        <v>104</v>
      </c>
      <c r="C67" s="1"/>
      <c r="D67" s="4" t="s">
        <v>96</v>
      </c>
      <c r="E67" s="7">
        <v>1166285.93</v>
      </c>
      <c r="F67" s="7">
        <v>1166285.93</v>
      </c>
      <c r="G67" s="7">
        <v>0</v>
      </c>
      <c r="H67" s="9"/>
    </row>
    <row r="68" spans="1:8" s="10" customFormat="1" x14ac:dyDescent="0.2">
      <c r="B68" s="1" t="s">
        <v>104</v>
      </c>
      <c r="C68" s="1"/>
      <c r="D68" s="4" t="s">
        <v>28</v>
      </c>
      <c r="E68" s="7">
        <v>226766.29</v>
      </c>
      <c r="F68" s="7">
        <v>226766.29</v>
      </c>
      <c r="G68" s="7">
        <v>0</v>
      </c>
      <c r="H68" s="9"/>
    </row>
    <row r="69" spans="1:8" s="10" customFormat="1" x14ac:dyDescent="0.2">
      <c r="B69" s="1" t="s">
        <v>104</v>
      </c>
      <c r="C69" s="1"/>
      <c r="D69" s="4" t="s">
        <v>30</v>
      </c>
      <c r="E69" s="7">
        <v>175887.72</v>
      </c>
      <c r="F69" s="7">
        <v>174526.16</v>
      </c>
      <c r="G69" s="7">
        <v>0</v>
      </c>
      <c r="H69" s="9"/>
    </row>
    <row r="70" spans="1:8" s="10" customFormat="1" x14ac:dyDescent="0.2">
      <c r="B70" s="1" t="s">
        <v>104</v>
      </c>
      <c r="C70" s="1"/>
      <c r="D70" s="12" t="s">
        <v>13</v>
      </c>
      <c r="E70" s="7">
        <v>321950.49</v>
      </c>
      <c r="F70" s="7">
        <v>321950.49</v>
      </c>
      <c r="G70" s="7">
        <v>0</v>
      </c>
      <c r="H70" s="9"/>
    </row>
    <row r="71" spans="1:8" s="10" customFormat="1" x14ac:dyDescent="0.2">
      <c r="A71" s="23"/>
      <c r="B71" s="21" t="s">
        <v>104</v>
      </c>
      <c r="C71" s="21"/>
      <c r="D71" s="27" t="s">
        <v>40</v>
      </c>
      <c r="E71" s="26">
        <v>1450800.86</v>
      </c>
      <c r="F71" s="26">
        <v>1450800.86</v>
      </c>
      <c r="G71" s="26">
        <v>0</v>
      </c>
      <c r="H71" s="9"/>
    </row>
    <row r="72" spans="1:8" s="10" customFormat="1" x14ac:dyDescent="0.2">
      <c r="B72" s="1" t="s">
        <v>104</v>
      </c>
      <c r="C72" s="1"/>
      <c r="D72" s="12" t="s">
        <v>34</v>
      </c>
      <c r="E72" s="7">
        <v>248323.39</v>
      </c>
      <c r="F72" s="7">
        <v>248323.39</v>
      </c>
      <c r="G72" s="7">
        <v>0</v>
      </c>
      <c r="H72" s="9"/>
    </row>
    <row r="73" spans="1:8" s="10" customFormat="1" x14ac:dyDescent="0.2">
      <c r="B73" s="1" t="s">
        <v>104</v>
      </c>
      <c r="C73" s="1"/>
      <c r="D73" s="12" t="s">
        <v>14</v>
      </c>
      <c r="E73" s="7">
        <v>3923322.67</v>
      </c>
      <c r="F73" s="7">
        <v>3855636.6100000003</v>
      </c>
      <c r="G73" s="7">
        <v>0</v>
      </c>
      <c r="H73" s="9"/>
    </row>
    <row r="74" spans="1:8" s="10" customFormat="1" x14ac:dyDescent="0.2">
      <c r="B74" s="1" t="s">
        <v>104</v>
      </c>
      <c r="C74" s="1"/>
      <c r="D74" s="12" t="s">
        <v>26</v>
      </c>
      <c r="E74" s="7">
        <v>3383116.1700000004</v>
      </c>
      <c r="F74" s="7">
        <v>3383116.1700000004</v>
      </c>
      <c r="G74" s="7">
        <v>0</v>
      </c>
      <c r="H74" s="9"/>
    </row>
    <row r="75" spans="1:8" s="10" customFormat="1" x14ac:dyDescent="0.2">
      <c r="B75" s="1" t="s">
        <v>104</v>
      </c>
      <c r="C75" s="1"/>
      <c r="D75" s="12" t="s">
        <v>32</v>
      </c>
      <c r="E75" s="7">
        <v>632936.9</v>
      </c>
      <c r="F75" s="7">
        <v>632936.9</v>
      </c>
      <c r="G75" s="7">
        <v>0</v>
      </c>
      <c r="H75" s="9"/>
    </row>
    <row r="76" spans="1:8" s="10" customFormat="1" x14ac:dyDescent="0.2">
      <c r="B76" s="1" t="s">
        <v>104</v>
      </c>
      <c r="C76" s="1"/>
      <c r="D76" s="12" t="s">
        <v>36</v>
      </c>
      <c r="E76" s="7">
        <v>951523.91999999993</v>
      </c>
      <c r="F76" s="7">
        <v>951523.91999999993</v>
      </c>
      <c r="G76" s="7">
        <v>0</v>
      </c>
      <c r="H76" s="9"/>
    </row>
    <row r="77" spans="1:8" s="10" customFormat="1" x14ac:dyDescent="0.2">
      <c r="B77" s="1" t="s">
        <v>104</v>
      </c>
      <c r="C77" s="1"/>
      <c r="D77" s="12" t="s">
        <v>37</v>
      </c>
      <c r="E77" s="7">
        <v>850923.54</v>
      </c>
      <c r="F77" s="7">
        <v>850923.54</v>
      </c>
      <c r="G77" s="7">
        <v>0</v>
      </c>
      <c r="H77" s="9"/>
    </row>
    <row r="78" spans="1:8" s="10" customFormat="1" x14ac:dyDescent="0.2">
      <c r="B78" s="1" t="s">
        <v>104</v>
      </c>
      <c r="C78" s="1"/>
      <c r="D78" s="12" t="s">
        <v>38</v>
      </c>
      <c r="E78" s="7">
        <v>481861.46</v>
      </c>
      <c r="F78" s="7">
        <v>481861.46</v>
      </c>
      <c r="G78" s="7">
        <v>0</v>
      </c>
      <c r="H78" s="9"/>
    </row>
    <row r="79" spans="1:8" s="10" customFormat="1" x14ac:dyDescent="0.2">
      <c r="B79" s="1" t="s">
        <v>104</v>
      </c>
      <c r="C79" s="1"/>
      <c r="D79" s="12" t="s">
        <v>39</v>
      </c>
      <c r="E79" s="7">
        <v>993137.19</v>
      </c>
      <c r="F79" s="7">
        <v>993137.19</v>
      </c>
      <c r="G79" s="7">
        <v>0</v>
      </c>
      <c r="H79" s="9"/>
    </row>
    <row r="80" spans="1:8" s="10" customFormat="1" x14ac:dyDescent="0.2">
      <c r="B80" s="1" t="s">
        <v>104</v>
      </c>
      <c r="C80" s="1"/>
      <c r="D80" s="12" t="s">
        <v>15</v>
      </c>
      <c r="E80" s="7">
        <v>1441098.75</v>
      </c>
      <c r="F80" s="7">
        <v>1441098.75</v>
      </c>
      <c r="G80" s="7">
        <v>0</v>
      </c>
      <c r="H80" s="9"/>
    </row>
    <row r="81" spans="2:8" s="10" customFormat="1" x14ac:dyDescent="0.2">
      <c r="B81" s="1" t="s">
        <v>104</v>
      </c>
      <c r="C81" s="1"/>
      <c r="D81" s="12" t="s">
        <v>16</v>
      </c>
      <c r="E81" s="7">
        <v>1381599.27</v>
      </c>
      <c r="F81" s="7">
        <v>1381599.27</v>
      </c>
      <c r="G81" s="7">
        <v>0</v>
      </c>
      <c r="H81" s="9"/>
    </row>
    <row r="82" spans="2:8" s="10" customFormat="1" x14ac:dyDescent="0.2">
      <c r="B82" s="1" t="s">
        <v>104</v>
      </c>
      <c r="C82" s="1"/>
      <c r="D82" s="12" t="s">
        <v>17</v>
      </c>
      <c r="E82" s="7">
        <v>809549.28999999992</v>
      </c>
      <c r="F82" s="7">
        <v>809549.28999999992</v>
      </c>
      <c r="G82" s="7">
        <v>0</v>
      </c>
      <c r="H82" s="9"/>
    </row>
    <row r="83" spans="2:8" s="10" customFormat="1" x14ac:dyDescent="0.2">
      <c r="B83" s="1" t="s">
        <v>104</v>
      </c>
      <c r="C83" s="1"/>
      <c r="D83" s="12" t="s">
        <v>23</v>
      </c>
      <c r="E83" s="7">
        <v>928659.76</v>
      </c>
      <c r="F83" s="7">
        <v>919785.39999999991</v>
      </c>
      <c r="G83" s="7">
        <v>0</v>
      </c>
      <c r="H83" s="9"/>
    </row>
    <row r="84" spans="2:8" s="10" customFormat="1" x14ac:dyDescent="0.2">
      <c r="B84" s="1" t="s">
        <v>104</v>
      </c>
      <c r="C84" s="1"/>
      <c r="D84" s="12" t="s">
        <v>53</v>
      </c>
      <c r="E84" s="7">
        <v>438302.14</v>
      </c>
      <c r="F84" s="7">
        <v>438302.14</v>
      </c>
      <c r="G84" s="7">
        <v>0</v>
      </c>
      <c r="H84" s="9"/>
    </row>
    <row r="85" spans="2:8" s="10" customFormat="1" x14ac:dyDescent="0.2">
      <c r="B85" s="1" t="s">
        <v>104</v>
      </c>
      <c r="C85" s="1"/>
      <c r="D85" s="12" t="s">
        <v>18</v>
      </c>
      <c r="E85" s="7">
        <v>5439886.3999999994</v>
      </c>
      <c r="F85" s="7">
        <v>5418614.0199999996</v>
      </c>
      <c r="G85" s="7">
        <v>0</v>
      </c>
      <c r="H85" s="9"/>
    </row>
    <row r="86" spans="2:8" s="10" customFormat="1" x14ac:dyDescent="0.2">
      <c r="B86" s="1" t="s">
        <v>104</v>
      </c>
      <c r="C86" s="1"/>
      <c r="D86" s="12" t="s">
        <v>10</v>
      </c>
      <c r="E86" s="7">
        <v>2166642.31</v>
      </c>
      <c r="F86" s="7">
        <v>2166642.31</v>
      </c>
      <c r="G86" s="7">
        <v>0</v>
      </c>
      <c r="H86" s="9"/>
    </row>
    <row r="87" spans="2:8" s="10" customFormat="1" x14ac:dyDescent="0.2">
      <c r="B87" s="1" t="s">
        <v>104</v>
      </c>
      <c r="C87" s="1"/>
      <c r="D87" s="12" t="s">
        <v>44</v>
      </c>
      <c r="E87" s="7">
        <v>705869.33</v>
      </c>
      <c r="F87" s="7">
        <v>705869.33</v>
      </c>
      <c r="G87" s="7">
        <v>0</v>
      </c>
      <c r="H87" s="9"/>
    </row>
    <row r="88" spans="2:8" s="10" customFormat="1" x14ac:dyDescent="0.2">
      <c r="B88" s="1" t="s">
        <v>104</v>
      </c>
      <c r="C88" s="1"/>
      <c r="D88" s="12" t="s">
        <v>22</v>
      </c>
      <c r="E88" s="7">
        <v>646946.06999999995</v>
      </c>
      <c r="F88" s="7">
        <v>646946.06999999995</v>
      </c>
      <c r="G88" s="7">
        <v>0</v>
      </c>
      <c r="H88" s="9"/>
    </row>
    <row r="89" spans="2:8" s="10" customFormat="1" x14ac:dyDescent="0.2">
      <c r="B89" s="1" t="s">
        <v>104</v>
      </c>
      <c r="C89" s="1"/>
      <c r="D89" s="12" t="s">
        <v>47</v>
      </c>
      <c r="E89" s="7">
        <v>220041.87</v>
      </c>
      <c r="F89" s="7">
        <v>220041.87</v>
      </c>
      <c r="G89" s="7">
        <v>0</v>
      </c>
      <c r="H89" s="9"/>
    </row>
    <row r="90" spans="2:8" s="10" customFormat="1" x14ac:dyDescent="0.2">
      <c r="B90" s="1" t="s">
        <v>104</v>
      </c>
      <c r="C90" s="1"/>
      <c r="D90" s="12" t="s">
        <v>48</v>
      </c>
      <c r="E90" s="7">
        <v>1687394.24</v>
      </c>
      <c r="F90" s="7">
        <v>1671190.97</v>
      </c>
      <c r="G90" s="7">
        <v>0</v>
      </c>
      <c r="H90" s="9"/>
    </row>
    <row r="91" spans="2:8" s="10" customFormat="1" x14ac:dyDescent="0.2">
      <c r="B91" s="1" t="s">
        <v>104</v>
      </c>
      <c r="C91" s="1"/>
      <c r="D91" s="4" t="s">
        <v>11</v>
      </c>
      <c r="E91" s="7">
        <v>450256.49</v>
      </c>
      <c r="F91" s="7">
        <v>450256.49</v>
      </c>
      <c r="G91" s="7">
        <v>0</v>
      </c>
      <c r="H91" s="9"/>
    </row>
    <row r="92" spans="2:8" s="10" customFormat="1" x14ac:dyDescent="0.2">
      <c r="B92" s="1" t="s">
        <v>104</v>
      </c>
      <c r="C92" s="1"/>
      <c r="D92" s="4" t="s">
        <v>19</v>
      </c>
      <c r="E92" s="7">
        <v>822948.13</v>
      </c>
      <c r="F92" s="7">
        <v>822948.13</v>
      </c>
      <c r="G92" s="7">
        <v>0</v>
      </c>
      <c r="H92" s="9"/>
    </row>
    <row r="93" spans="2:8" s="10" customFormat="1" x14ac:dyDescent="0.2">
      <c r="B93" s="1" t="s">
        <v>104</v>
      </c>
      <c r="C93" s="1"/>
      <c r="D93" s="4" t="s">
        <v>49</v>
      </c>
      <c r="E93" s="7">
        <v>766698.64</v>
      </c>
      <c r="F93" s="7">
        <v>766698.64</v>
      </c>
      <c r="G93" s="7">
        <v>0</v>
      </c>
      <c r="H93" s="9"/>
    </row>
    <row r="94" spans="2:8" s="10" customFormat="1" x14ac:dyDescent="0.2">
      <c r="B94" s="1" t="s">
        <v>104</v>
      </c>
      <c r="C94" s="1"/>
      <c r="D94" s="4" t="s">
        <v>24</v>
      </c>
      <c r="E94" s="7">
        <v>1242596.27</v>
      </c>
      <c r="F94" s="7">
        <v>1234548.8599999999</v>
      </c>
      <c r="G94" s="7">
        <v>0</v>
      </c>
      <c r="H94" s="9"/>
    </row>
    <row r="95" spans="2:8" s="10" customFormat="1" x14ac:dyDescent="0.2">
      <c r="B95" s="1" t="s">
        <v>104</v>
      </c>
      <c r="C95" s="1"/>
      <c r="D95" s="4" t="s">
        <v>12</v>
      </c>
      <c r="E95" s="7">
        <v>3295023.64</v>
      </c>
      <c r="F95" s="7">
        <v>3295023.64</v>
      </c>
      <c r="G95" s="7">
        <v>0</v>
      </c>
      <c r="H95" s="9"/>
    </row>
    <row r="96" spans="2:8" s="10" customFormat="1" x14ac:dyDescent="0.2">
      <c r="B96" s="1" t="s">
        <v>104</v>
      </c>
      <c r="C96" s="1"/>
      <c r="D96" s="12" t="s">
        <v>51</v>
      </c>
      <c r="E96" s="7">
        <v>1781756.86</v>
      </c>
      <c r="F96" s="7">
        <v>1781756.86</v>
      </c>
      <c r="G96" s="7">
        <v>0</v>
      </c>
      <c r="H96" s="9"/>
    </row>
    <row r="97" spans="2:8" s="10" customFormat="1" x14ac:dyDescent="0.2">
      <c r="B97" s="1" t="s">
        <v>104</v>
      </c>
      <c r="C97" s="1"/>
      <c r="D97" s="12" t="s">
        <v>21</v>
      </c>
      <c r="E97" s="7">
        <v>280050.32</v>
      </c>
      <c r="F97" s="7">
        <v>280050.32</v>
      </c>
      <c r="G97" s="7">
        <v>0</v>
      </c>
      <c r="H97" s="9"/>
    </row>
    <row r="98" spans="2:8" s="10" customFormat="1" x14ac:dyDescent="0.2">
      <c r="B98" s="1" t="s">
        <v>104</v>
      </c>
      <c r="C98" s="1"/>
      <c r="D98" s="12" t="s">
        <v>25</v>
      </c>
      <c r="E98" s="7">
        <v>1415944.0899999999</v>
      </c>
      <c r="F98" s="7">
        <v>1415944.0899999999</v>
      </c>
      <c r="G98" s="7">
        <v>0</v>
      </c>
      <c r="H98" s="9"/>
    </row>
    <row r="99" spans="2:8" s="10" customFormat="1" x14ac:dyDescent="0.2">
      <c r="B99" s="1" t="s">
        <v>104</v>
      </c>
      <c r="C99" s="1"/>
      <c r="D99" s="12" t="s">
        <v>45</v>
      </c>
      <c r="E99" s="7">
        <v>225768.42</v>
      </c>
      <c r="F99" s="7">
        <v>225768.42</v>
      </c>
      <c r="G99" s="7">
        <v>0</v>
      </c>
      <c r="H99" s="9"/>
    </row>
    <row r="100" spans="2:8" s="10" customFormat="1" x14ac:dyDescent="0.2">
      <c r="B100" s="1" t="s">
        <v>104</v>
      </c>
      <c r="C100" s="1"/>
      <c r="D100" s="12" t="s">
        <v>113</v>
      </c>
      <c r="E100" s="7">
        <v>655279.48</v>
      </c>
      <c r="F100" s="7">
        <v>613887.98</v>
      </c>
      <c r="G100" s="7">
        <v>0</v>
      </c>
      <c r="H100" s="9"/>
    </row>
    <row r="101" spans="2:8" s="10" customFormat="1" x14ac:dyDescent="0.2">
      <c r="B101" s="1" t="s">
        <v>104</v>
      </c>
      <c r="C101" s="1"/>
      <c r="D101" s="12" t="s">
        <v>43</v>
      </c>
      <c r="E101" s="7">
        <v>2136423.02</v>
      </c>
      <c r="F101" s="7">
        <v>1544972.9300000002</v>
      </c>
      <c r="G101" s="7">
        <v>0</v>
      </c>
      <c r="H101" s="9"/>
    </row>
    <row r="102" spans="2:8" s="10" customFormat="1" x14ac:dyDescent="0.2">
      <c r="B102" s="1" t="s">
        <v>104</v>
      </c>
      <c r="C102" s="1"/>
      <c r="D102" s="12" t="s">
        <v>35</v>
      </c>
      <c r="E102" s="7">
        <v>275549.71999999997</v>
      </c>
      <c r="F102" s="7">
        <v>275549.71999999997</v>
      </c>
      <c r="G102" s="7">
        <v>0</v>
      </c>
      <c r="H102" s="9"/>
    </row>
    <row r="103" spans="2:8" s="10" customFormat="1" x14ac:dyDescent="0.2">
      <c r="B103" s="1" t="s">
        <v>105</v>
      </c>
      <c r="C103" s="14"/>
      <c r="D103" s="4" t="s">
        <v>12</v>
      </c>
      <c r="E103" s="7">
        <v>798436.48</v>
      </c>
      <c r="F103" s="7">
        <v>798436.48</v>
      </c>
      <c r="G103" s="7">
        <v>0</v>
      </c>
      <c r="H103" s="9"/>
    </row>
    <row r="104" spans="2:8" s="10" customFormat="1" x14ac:dyDescent="0.2">
      <c r="B104" s="1" t="s">
        <v>105</v>
      </c>
      <c r="C104" s="14"/>
      <c r="D104" s="4" t="s">
        <v>50</v>
      </c>
      <c r="E104" s="7">
        <v>1358304.26</v>
      </c>
      <c r="F104" s="7">
        <v>1358304.26</v>
      </c>
      <c r="G104" s="7">
        <v>0</v>
      </c>
      <c r="H104" s="9"/>
    </row>
    <row r="105" spans="2:8" s="10" customFormat="1" x14ac:dyDescent="0.2">
      <c r="B105" s="1" t="s">
        <v>105</v>
      </c>
      <c r="C105" s="14"/>
      <c r="D105" s="4" t="s">
        <v>51</v>
      </c>
      <c r="E105" s="7">
        <v>2004004.75</v>
      </c>
      <c r="F105" s="7">
        <v>2004004.75</v>
      </c>
      <c r="G105" s="7">
        <v>0</v>
      </c>
      <c r="H105" s="9"/>
    </row>
    <row r="106" spans="2:8" s="10" customFormat="1" x14ac:dyDescent="0.2">
      <c r="B106" s="1" t="s">
        <v>105</v>
      </c>
      <c r="C106" s="14"/>
      <c r="D106" s="4" t="s">
        <v>52</v>
      </c>
      <c r="E106" s="7">
        <v>358986.52</v>
      </c>
      <c r="F106" s="7">
        <v>115270.01</v>
      </c>
      <c r="G106" s="7">
        <v>0</v>
      </c>
      <c r="H106" s="9"/>
    </row>
    <row r="107" spans="2:8" s="10" customFormat="1" x14ac:dyDescent="0.2">
      <c r="B107" s="1" t="s">
        <v>105</v>
      </c>
      <c r="C107" s="14"/>
      <c r="D107" s="4" t="s">
        <v>25</v>
      </c>
      <c r="E107" s="7">
        <v>1089474.6200000001</v>
      </c>
      <c r="F107" s="7">
        <v>1089474.6200000001</v>
      </c>
      <c r="G107" s="7">
        <v>0</v>
      </c>
      <c r="H107" s="9"/>
    </row>
    <row r="108" spans="2:8" s="10" customFormat="1" x14ac:dyDescent="0.2">
      <c r="B108" s="14" t="s">
        <v>109</v>
      </c>
      <c r="C108" s="14"/>
      <c r="D108" s="4" t="s">
        <v>39</v>
      </c>
      <c r="E108" s="7">
        <v>201505.57</v>
      </c>
      <c r="F108" s="7">
        <v>201505.57</v>
      </c>
      <c r="G108" s="7">
        <v>0</v>
      </c>
      <c r="H108" s="9"/>
    </row>
    <row r="109" spans="2:8" s="10" customFormat="1" x14ac:dyDescent="0.2">
      <c r="B109" s="14" t="s">
        <v>109</v>
      </c>
      <c r="C109" s="14"/>
      <c r="D109" s="4" t="s">
        <v>48</v>
      </c>
      <c r="E109" s="7">
        <v>1808612.87</v>
      </c>
      <c r="F109" s="7">
        <v>1808612.87</v>
      </c>
      <c r="G109" s="7">
        <v>0</v>
      </c>
      <c r="H109" s="9"/>
    </row>
    <row r="110" spans="2:8" s="10" customFormat="1" x14ac:dyDescent="0.2">
      <c r="B110" s="14" t="s">
        <v>109</v>
      </c>
      <c r="C110" s="14"/>
      <c r="D110" s="4" t="s">
        <v>20</v>
      </c>
      <c r="E110" s="7">
        <v>749410.25</v>
      </c>
      <c r="F110" s="7">
        <v>749410.25</v>
      </c>
      <c r="G110" s="7">
        <v>0</v>
      </c>
      <c r="H110" s="9"/>
    </row>
    <row r="111" spans="2:8" s="10" customFormat="1" x14ac:dyDescent="0.2">
      <c r="B111" s="14" t="s">
        <v>109</v>
      </c>
      <c r="C111" s="14"/>
      <c r="D111" s="4" t="s">
        <v>54</v>
      </c>
      <c r="E111" s="7">
        <v>685780.9</v>
      </c>
      <c r="F111" s="7">
        <v>685780.9</v>
      </c>
      <c r="G111" s="7">
        <v>0</v>
      </c>
      <c r="H111" s="9"/>
    </row>
    <row r="112" spans="2:8" s="10" customFormat="1" x14ac:dyDescent="0.2">
      <c r="B112" s="14" t="s">
        <v>109</v>
      </c>
      <c r="C112" s="14"/>
      <c r="D112" s="4" t="s">
        <v>55</v>
      </c>
      <c r="E112" s="7">
        <v>558277.16</v>
      </c>
      <c r="F112" s="7">
        <v>553806.69999999995</v>
      </c>
      <c r="G112" s="7">
        <v>0</v>
      </c>
      <c r="H112" s="9"/>
    </row>
    <row r="113" spans="1:8" s="10" customFormat="1" x14ac:dyDescent="0.2">
      <c r="B113" s="14" t="s">
        <v>109</v>
      </c>
      <c r="C113" s="14"/>
      <c r="D113" s="4" t="s">
        <v>45</v>
      </c>
      <c r="E113" s="7">
        <v>954310.44</v>
      </c>
      <c r="F113" s="7">
        <v>954310.44</v>
      </c>
      <c r="G113" s="7">
        <v>0</v>
      </c>
      <c r="H113" s="9"/>
    </row>
    <row r="114" spans="1:8" s="10" customFormat="1" x14ac:dyDescent="0.2">
      <c r="B114" s="14"/>
      <c r="C114" s="14"/>
      <c r="D114" s="4"/>
      <c r="E114" s="7"/>
      <c r="F114" s="7"/>
      <c r="G114" s="15"/>
      <c r="H114" s="9"/>
    </row>
    <row r="115" spans="1:8" s="30" customFormat="1" ht="15" customHeight="1" x14ac:dyDescent="0.2">
      <c r="A115" s="51" t="s">
        <v>70</v>
      </c>
      <c r="B115" s="65"/>
      <c r="C115" s="41"/>
      <c r="D115" s="33"/>
      <c r="E115" s="42">
        <v>0</v>
      </c>
      <c r="F115" s="34">
        <v>0</v>
      </c>
      <c r="G115" s="43">
        <v>0</v>
      </c>
      <c r="H115" s="29"/>
    </row>
    <row r="116" spans="1:8" s="1" customFormat="1" x14ac:dyDescent="0.2">
      <c r="B116" s="1" t="s">
        <v>8</v>
      </c>
      <c r="D116" s="4"/>
      <c r="E116" s="5">
        <v>0</v>
      </c>
      <c r="F116" s="7">
        <v>0</v>
      </c>
      <c r="G116" s="1">
        <v>0</v>
      </c>
      <c r="H116" s="9"/>
    </row>
    <row r="117" spans="1:8" s="1" customFormat="1" x14ac:dyDescent="0.2">
      <c r="B117" s="2"/>
      <c r="C117" s="2"/>
      <c r="D117" s="4"/>
      <c r="E117" s="3"/>
      <c r="F117" s="6"/>
      <c r="G117" s="2"/>
      <c r="H117" s="9"/>
    </row>
    <row r="118" spans="1:8" s="30" customFormat="1" ht="15" customHeight="1" x14ac:dyDescent="0.2">
      <c r="A118" s="51" t="s">
        <v>71</v>
      </c>
      <c r="B118" s="65"/>
      <c r="C118" s="41"/>
      <c r="D118" s="33"/>
      <c r="E118" s="42">
        <f>SUM(E119:E119)</f>
        <v>587412</v>
      </c>
      <c r="F118" s="42">
        <f>SUM(F119:F119)</f>
        <v>587412</v>
      </c>
      <c r="G118" s="42">
        <f>SUM(G119:G119)</f>
        <v>0</v>
      </c>
      <c r="H118" s="29"/>
    </row>
    <row r="119" spans="1:8" s="1" customFormat="1" x14ac:dyDescent="0.2">
      <c r="B119" s="1" t="s">
        <v>109</v>
      </c>
      <c r="D119" s="12" t="s">
        <v>9</v>
      </c>
      <c r="E119" s="7">
        <v>587412</v>
      </c>
      <c r="F119" s="7">
        <v>587412</v>
      </c>
      <c r="G119" s="1">
        <v>0</v>
      </c>
      <c r="H119" s="9"/>
    </row>
    <row r="120" spans="1:8" s="1" customFormat="1" x14ac:dyDescent="0.2">
      <c r="B120" s="2"/>
      <c r="C120" s="2"/>
      <c r="D120" s="4"/>
      <c r="E120" s="3"/>
      <c r="F120" s="6"/>
      <c r="G120" s="2"/>
      <c r="H120" s="9"/>
    </row>
    <row r="121" spans="1:8" s="30" customFormat="1" ht="15" customHeight="1" x14ac:dyDescent="0.2">
      <c r="A121" s="51" t="s">
        <v>72</v>
      </c>
      <c r="B121" s="65"/>
      <c r="C121" s="41"/>
      <c r="D121" s="33"/>
      <c r="E121" s="42">
        <v>0</v>
      </c>
      <c r="F121" s="34">
        <v>0</v>
      </c>
      <c r="G121" s="43">
        <v>0</v>
      </c>
      <c r="H121" s="29"/>
    </row>
    <row r="122" spans="1:8" s="1" customFormat="1" x14ac:dyDescent="0.2">
      <c r="B122" s="1" t="s">
        <v>8</v>
      </c>
      <c r="D122" s="4"/>
      <c r="E122" s="5">
        <v>0</v>
      </c>
      <c r="F122" s="7">
        <v>0</v>
      </c>
      <c r="G122" s="1">
        <v>0</v>
      </c>
      <c r="H122" s="9"/>
    </row>
    <row r="123" spans="1:8" s="1" customFormat="1" x14ac:dyDescent="0.2">
      <c r="B123" s="2"/>
      <c r="C123" s="2"/>
      <c r="D123" s="4"/>
      <c r="E123" s="3"/>
      <c r="F123" s="6"/>
      <c r="G123" s="2"/>
      <c r="H123" s="9"/>
    </row>
    <row r="124" spans="1:8" s="30" customFormat="1" ht="15" customHeight="1" x14ac:dyDescent="0.2">
      <c r="A124" s="51" t="s">
        <v>73</v>
      </c>
      <c r="B124" s="65"/>
      <c r="C124" s="41"/>
      <c r="D124" s="33"/>
      <c r="E124" s="42">
        <v>0</v>
      </c>
      <c r="F124" s="34">
        <v>0</v>
      </c>
      <c r="G124" s="43">
        <v>0</v>
      </c>
      <c r="H124" s="29"/>
    </row>
    <row r="125" spans="1:8" s="1" customFormat="1" x14ac:dyDescent="0.2">
      <c r="B125" s="1" t="s">
        <v>8</v>
      </c>
      <c r="D125" s="4"/>
      <c r="E125" s="5">
        <v>0</v>
      </c>
      <c r="F125" s="7">
        <v>0</v>
      </c>
      <c r="G125" s="1">
        <v>0</v>
      </c>
      <c r="H125" s="9"/>
    </row>
    <row r="126" spans="1:8" s="1" customFormat="1" x14ac:dyDescent="0.2">
      <c r="B126" s="2"/>
      <c r="C126" s="2"/>
      <c r="D126" s="4"/>
      <c r="E126" s="3"/>
      <c r="F126" s="6"/>
      <c r="G126" s="2"/>
      <c r="H126" s="9"/>
    </row>
    <row r="127" spans="1:8" s="1" customFormat="1" ht="26.25" customHeight="1" x14ac:dyDescent="0.2">
      <c r="A127" s="53" t="s">
        <v>74</v>
      </c>
      <c r="B127" s="54"/>
      <c r="C127" s="35"/>
      <c r="D127" s="36"/>
      <c r="E127" s="39">
        <f>SUM(E128)</f>
        <v>0</v>
      </c>
      <c r="F127" s="39">
        <f>SUM(F128)</f>
        <v>0</v>
      </c>
      <c r="G127" s="40">
        <v>0</v>
      </c>
      <c r="H127" s="9"/>
    </row>
    <row r="128" spans="1:8" s="1" customFormat="1" ht="12.75" customHeight="1" x14ac:dyDescent="0.2">
      <c r="B128" s="1" t="s">
        <v>107</v>
      </c>
      <c r="D128" s="4"/>
      <c r="E128" s="5">
        <v>0</v>
      </c>
      <c r="F128" s="7">
        <v>0</v>
      </c>
      <c r="G128" s="1">
        <v>0</v>
      </c>
      <c r="H128" s="9"/>
    </row>
    <row r="129" spans="1:10" s="1" customFormat="1" x14ac:dyDescent="0.2">
      <c r="B129" s="2"/>
      <c r="C129" s="2"/>
      <c r="D129" s="4"/>
      <c r="E129" s="3"/>
      <c r="F129" s="6"/>
      <c r="G129" s="2"/>
      <c r="H129" s="9"/>
    </row>
    <row r="130" spans="1:10" s="30" customFormat="1" ht="15" customHeight="1" x14ac:dyDescent="0.2">
      <c r="A130" s="51" t="s">
        <v>75</v>
      </c>
      <c r="B130" s="65"/>
      <c r="C130" s="41"/>
      <c r="D130" s="33"/>
      <c r="E130" s="42">
        <v>0</v>
      </c>
      <c r="F130" s="34">
        <v>0</v>
      </c>
      <c r="G130" s="43">
        <v>0</v>
      </c>
      <c r="H130" s="29"/>
    </row>
    <row r="131" spans="1:10" s="1" customFormat="1" x14ac:dyDescent="0.2">
      <c r="B131" s="1" t="s">
        <v>8</v>
      </c>
      <c r="D131" s="4"/>
      <c r="E131" s="5">
        <v>0</v>
      </c>
      <c r="F131" s="7">
        <v>0</v>
      </c>
      <c r="G131" s="1">
        <v>0</v>
      </c>
      <c r="H131" s="9"/>
    </row>
    <row r="132" spans="1:10" s="1" customFormat="1" x14ac:dyDescent="0.2">
      <c r="B132" s="2"/>
      <c r="C132" s="2"/>
      <c r="D132" s="4"/>
      <c r="E132" s="3"/>
      <c r="F132" s="6"/>
      <c r="G132" s="2"/>
      <c r="H132" s="9"/>
    </row>
    <row r="133" spans="1:10" s="31" customFormat="1" ht="15" customHeight="1" x14ac:dyDescent="0.2">
      <c r="A133" s="51" t="s">
        <v>76</v>
      </c>
      <c r="B133" s="65"/>
      <c r="C133" s="41"/>
      <c r="D133" s="33"/>
      <c r="E133" s="42">
        <v>0</v>
      </c>
      <c r="F133" s="34">
        <v>0</v>
      </c>
      <c r="G133" s="43">
        <v>0</v>
      </c>
      <c r="H133" s="29"/>
    </row>
    <row r="134" spans="1:10" s="10" customFormat="1" x14ac:dyDescent="0.2">
      <c r="B134" s="1" t="s">
        <v>8</v>
      </c>
      <c r="C134" s="1"/>
      <c r="D134" s="4"/>
      <c r="E134" s="5">
        <v>0</v>
      </c>
      <c r="F134" s="7">
        <v>0</v>
      </c>
      <c r="G134" s="1">
        <v>0</v>
      </c>
      <c r="H134" s="9"/>
    </row>
    <row r="135" spans="1:10" s="10" customFormat="1" x14ac:dyDescent="0.2">
      <c r="B135" s="14"/>
      <c r="C135" s="14"/>
      <c r="D135" s="4"/>
      <c r="E135" s="7"/>
      <c r="F135" s="7"/>
      <c r="G135" s="15"/>
      <c r="H135" s="9"/>
    </row>
    <row r="136" spans="1:10" s="31" customFormat="1" ht="15" customHeight="1" x14ac:dyDescent="0.2">
      <c r="A136" s="51" t="s">
        <v>86</v>
      </c>
      <c r="B136" s="65"/>
      <c r="C136" s="41"/>
      <c r="D136" s="33"/>
      <c r="E136" s="34">
        <v>0</v>
      </c>
      <c r="F136" s="34">
        <v>0</v>
      </c>
      <c r="G136" s="44">
        <v>0</v>
      </c>
      <c r="H136" s="29"/>
    </row>
    <row r="137" spans="1:10" s="10" customFormat="1" x14ac:dyDescent="0.2">
      <c r="B137" s="1" t="s">
        <v>8</v>
      </c>
      <c r="C137" s="1"/>
      <c r="D137" s="4"/>
      <c r="E137" s="5">
        <v>0</v>
      </c>
      <c r="F137" s="7">
        <v>0</v>
      </c>
      <c r="G137" s="1">
        <v>0</v>
      </c>
      <c r="H137" s="9"/>
    </row>
    <row r="138" spans="1:10" s="10" customFormat="1" x14ac:dyDescent="0.2">
      <c r="B138" s="14"/>
      <c r="C138" s="14"/>
      <c r="D138" s="4"/>
      <c r="E138" s="7"/>
      <c r="F138" s="7"/>
      <c r="G138" s="15"/>
      <c r="H138" s="9"/>
    </row>
    <row r="139" spans="1:10" s="30" customFormat="1" ht="15" customHeight="1" x14ac:dyDescent="0.2">
      <c r="A139" s="51" t="s">
        <v>87</v>
      </c>
      <c r="B139" s="65"/>
      <c r="C139" s="41"/>
      <c r="D139" s="33"/>
      <c r="E139" s="42">
        <v>93523208.730000004</v>
      </c>
      <c r="F139" s="42">
        <f>SUM(F140:F152)</f>
        <v>93480311.360000014</v>
      </c>
      <c r="G139" s="42">
        <f>SUM(G140:G152)</f>
        <v>0</v>
      </c>
      <c r="H139" s="29"/>
      <c r="I139" s="32"/>
      <c r="J139" s="32"/>
    </row>
    <row r="140" spans="1:10" s="10" customFormat="1" x14ac:dyDescent="0.2">
      <c r="B140" s="16" t="s">
        <v>98</v>
      </c>
      <c r="C140" s="16"/>
      <c r="D140" s="4" t="s">
        <v>29</v>
      </c>
      <c r="E140" s="7">
        <v>8187998.1899999995</v>
      </c>
      <c r="F140" s="7">
        <v>8187998.1899999995</v>
      </c>
      <c r="G140" s="15">
        <v>0</v>
      </c>
      <c r="H140" s="9"/>
    </row>
    <row r="141" spans="1:10" s="10" customFormat="1" x14ac:dyDescent="0.2">
      <c r="A141" s="23"/>
      <c r="B141" s="49" t="s">
        <v>98</v>
      </c>
      <c r="C141" s="49"/>
      <c r="D141" s="25" t="s">
        <v>40</v>
      </c>
      <c r="E141" s="26">
        <v>12804901.15</v>
      </c>
      <c r="F141" s="26">
        <v>12804901.15</v>
      </c>
      <c r="G141" s="50">
        <v>0</v>
      </c>
      <c r="H141" s="9"/>
    </row>
    <row r="142" spans="1:10" s="10" customFormat="1" x14ac:dyDescent="0.2">
      <c r="B142" s="16" t="s">
        <v>98</v>
      </c>
      <c r="C142" s="16"/>
      <c r="D142" s="4" t="s">
        <v>31</v>
      </c>
      <c r="E142" s="7">
        <v>42897.96</v>
      </c>
      <c r="F142" s="7">
        <v>0</v>
      </c>
      <c r="G142" s="15">
        <v>0</v>
      </c>
      <c r="H142" s="9"/>
    </row>
    <row r="143" spans="1:10" s="10" customFormat="1" x14ac:dyDescent="0.2">
      <c r="B143" s="16" t="s">
        <v>98</v>
      </c>
      <c r="C143" s="16"/>
      <c r="D143" s="4" t="s">
        <v>33</v>
      </c>
      <c r="E143" s="7">
        <v>8250146.8599999994</v>
      </c>
      <c r="F143" s="7">
        <v>8250146.8599999994</v>
      </c>
      <c r="G143" s="15">
        <v>0</v>
      </c>
      <c r="H143" s="9"/>
    </row>
    <row r="144" spans="1:10" s="10" customFormat="1" x14ac:dyDescent="0.2">
      <c r="B144" s="16" t="s">
        <v>98</v>
      </c>
      <c r="C144" s="16"/>
      <c r="D144" s="4" t="s">
        <v>41</v>
      </c>
      <c r="E144" s="7">
        <v>9177948.75</v>
      </c>
      <c r="F144" s="7">
        <v>9177948.75</v>
      </c>
      <c r="G144" s="15">
        <v>0</v>
      </c>
      <c r="H144" s="9"/>
    </row>
    <row r="145" spans="1:8" s="10" customFormat="1" x14ac:dyDescent="0.2">
      <c r="B145" s="16" t="s">
        <v>98</v>
      </c>
      <c r="C145" s="16"/>
      <c r="D145" s="4" t="s">
        <v>42</v>
      </c>
      <c r="E145" s="7">
        <v>8344390.7400000002</v>
      </c>
      <c r="F145" s="7">
        <v>8344390.7400000002</v>
      </c>
      <c r="G145" s="15">
        <v>0</v>
      </c>
      <c r="H145" s="9"/>
    </row>
    <row r="146" spans="1:8" s="10" customFormat="1" x14ac:dyDescent="0.2">
      <c r="B146" s="16" t="s">
        <v>98</v>
      </c>
      <c r="C146" s="16"/>
      <c r="D146" s="4" t="s">
        <v>10</v>
      </c>
      <c r="E146" s="7">
        <v>7314024.21</v>
      </c>
      <c r="F146" s="7">
        <v>7314024.21</v>
      </c>
      <c r="G146" s="15">
        <v>0</v>
      </c>
      <c r="H146" s="9"/>
    </row>
    <row r="147" spans="1:8" s="10" customFormat="1" x14ac:dyDescent="0.2">
      <c r="B147" s="16" t="s">
        <v>98</v>
      </c>
      <c r="C147" s="16"/>
      <c r="D147" s="4" t="s">
        <v>46</v>
      </c>
      <c r="E147" s="7">
        <v>4618054.6999999993</v>
      </c>
      <c r="F147" s="7">
        <v>4618054.6999999993</v>
      </c>
      <c r="G147" s="15">
        <v>0</v>
      </c>
      <c r="H147" s="9"/>
    </row>
    <row r="148" spans="1:8" s="10" customFormat="1" x14ac:dyDescent="0.2">
      <c r="B148" s="16" t="s">
        <v>98</v>
      </c>
      <c r="C148" s="16"/>
      <c r="D148" s="4" t="s">
        <v>12</v>
      </c>
      <c r="E148" s="7">
        <v>4899409.3100000005</v>
      </c>
      <c r="F148" s="7">
        <v>4899409.3100000005</v>
      </c>
      <c r="G148" s="15">
        <v>0</v>
      </c>
      <c r="H148" s="9"/>
    </row>
    <row r="149" spans="1:8" s="10" customFormat="1" x14ac:dyDescent="0.2">
      <c r="B149" s="16" t="s">
        <v>98</v>
      </c>
      <c r="C149" s="16"/>
      <c r="D149" s="4" t="s">
        <v>50</v>
      </c>
      <c r="E149" s="7">
        <v>4637956</v>
      </c>
      <c r="F149" s="7">
        <v>4637956.59</v>
      </c>
      <c r="G149" s="15">
        <v>0</v>
      </c>
      <c r="H149" s="9"/>
    </row>
    <row r="150" spans="1:8" s="10" customFormat="1" x14ac:dyDescent="0.2">
      <c r="B150" s="16" t="s">
        <v>98</v>
      </c>
      <c r="C150" s="16"/>
      <c r="D150" s="4" t="s">
        <v>52</v>
      </c>
      <c r="E150" s="7">
        <v>4883028.8900000006</v>
      </c>
      <c r="F150" s="7">
        <v>4883028.8900000006</v>
      </c>
      <c r="G150" s="15">
        <v>0</v>
      </c>
      <c r="H150" s="9"/>
    </row>
    <row r="151" spans="1:8" s="10" customFormat="1" x14ac:dyDescent="0.2">
      <c r="B151" s="16" t="s">
        <v>98</v>
      </c>
      <c r="C151" s="16"/>
      <c r="D151" s="4" t="s">
        <v>21</v>
      </c>
      <c r="E151" s="7">
        <v>10322818.91</v>
      </c>
      <c r="F151" s="7">
        <v>10322818.91</v>
      </c>
      <c r="G151" s="15">
        <v>0</v>
      </c>
      <c r="H151" s="9"/>
    </row>
    <row r="152" spans="1:8" s="10" customFormat="1" x14ac:dyDescent="0.2">
      <c r="B152" s="16" t="s">
        <v>98</v>
      </c>
      <c r="C152" s="16"/>
      <c r="D152" s="4" t="s">
        <v>35</v>
      </c>
      <c r="E152" s="7">
        <v>10039633.060000001</v>
      </c>
      <c r="F152" s="7">
        <v>10039633.060000001</v>
      </c>
      <c r="G152" s="15">
        <v>0</v>
      </c>
      <c r="H152" s="9"/>
    </row>
    <row r="153" spans="1:8" s="10" customFormat="1" x14ac:dyDescent="0.2">
      <c r="B153" s="16"/>
      <c r="C153" s="16"/>
      <c r="D153" s="4"/>
      <c r="E153" s="7"/>
      <c r="F153" s="7"/>
      <c r="G153" s="15"/>
      <c r="H153" s="9"/>
    </row>
    <row r="154" spans="1:8" s="30" customFormat="1" ht="15" customHeight="1" x14ac:dyDescent="0.2">
      <c r="A154" s="51" t="s">
        <v>88</v>
      </c>
      <c r="B154" s="65"/>
      <c r="C154" s="41"/>
      <c r="D154" s="33"/>
      <c r="E154" s="42">
        <v>0</v>
      </c>
      <c r="F154" s="42">
        <v>0</v>
      </c>
      <c r="G154" s="42">
        <v>0</v>
      </c>
      <c r="H154" s="29"/>
    </row>
    <row r="155" spans="1:8" s="10" customFormat="1" x14ac:dyDescent="0.2">
      <c r="B155" s="16" t="s">
        <v>8</v>
      </c>
      <c r="C155" s="16"/>
      <c r="D155" s="4"/>
      <c r="E155" s="5">
        <v>0</v>
      </c>
      <c r="F155" s="7">
        <v>0</v>
      </c>
      <c r="G155" s="1">
        <v>0</v>
      </c>
      <c r="H155" s="9"/>
    </row>
    <row r="156" spans="1:8" s="10" customFormat="1" x14ac:dyDescent="0.2">
      <c r="B156" s="16"/>
      <c r="C156" s="16"/>
      <c r="D156" s="4"/>
      <c r="E156" s="7"/>
      <c r="F156" s="7"/>
      <c r="G156" s="15"/>
      <c r="H156" s="9"/>
    </row>
    <row r="157" spans="1:8" s="10" customFormat="1" ht="26.25" customHeight="1" x14ac:dyDescent="0.2">
      <c r="A157" s="53" t="s">
        <v>89</v>
      </c>
      <c r="B157" s="54"/>
      <c r="C157" s="35"/>
      <c r="D157" s="36"/>
      <c r="E157" s="39">
        <f>SUM(E158)</f>
        <v>0</v>
      </c>
      <c r="F157" s="39">
        <f>SUM(F158)</f>
        <v>0</v>
      </c>
      <c r="G157" s="39">
        <v>0</v>
      </c>
      <c r="H157" s="9"/>
    </row>
    <row r="158" spans="1:8" s="10" customFormat="1" x14ac:dyDescent="0.2">
      <c r="B158" s="16" t="s">
        <v>8</v>
      </c>
      <c r="C158" s="16"/>
      <c r="D158" s="4"/>
      <c r="E158" s="5">
        <v>0</v>
      </c>
      <c r="F158" s="7">
        <v>0</v>
      </c>
      <c r="G158" s="1">
        <v>0</v>
      </c>
      <c r="H158" s="9"/>
    </row>
    <row r="159" spans="1:8" s="10" customFormat="1" x14ac:dyDescent="0.2">
      <c r="B159" s="16"/>
      <c r="C159" s="16"/>
      <c r="D159" s="4"/>
      <c r="E159" s="7"/>
      <c r="F159" s="7"/>
      <c r="G159" s="15"/>
      <c r="H159" s="9"/>
    </row>
    <row r="160" spans="1:8" s="31" customFormat="1" ht="15" customHeight="1" x14ac:dyDescent="0.2">
      <c r="A160" s="68" t="s">
        <v>91</v>
      </c>
      <c r="B160" s="65"/>
      <c r="C160" s="41"/>
      <c r="D160" s="33"/>
      <c r="E160" s="42">
        <v>0</v>
      </c>
      <c r="F160" s="42">
        <v>0</v>
      </c>
      <c r="G160" s="42">
        <v>0</v>
      </c>
      <c r="H160" s="29"/>
    </row>
    <row r="161" spans="1:9" s="10" customFormat="1" x14ac:dyDescent="0.2">
      <c r="B161" s="1" t="s">
        <v>8</v>
      </c>
      <c r="C161" s="1"/>
      <c r="D161" s="4"/>
      <c r="E161" s="5">
        <v>0</v>
      </c>
      <c r="F161" s="7">
        <v>0</v>
      </c>
      <c r="G161" s="1">
        <v>0</v>
      </c>
      <c r="H161" s="9"/>
    </row>
    <row r="162" spans="1:9" s="10" customFormat="1" x14ac:dyDescent="0.2">
      <c r="B162" s="16"/>
      <c r="C162" s="16"/>
      <c r="D162" s="4"/>
      <c r="E162" s="7"/>
      <c r="F162" s="7"/>
      <c r="G162" s="15"/>
      <c r="H162" s="9"/>
    </row>
    <row r="163" spans="1:9" s="10" customFormat="1" ht="26.25" customHeight="1" x14ac:dyDescent="0.2">
      <c r="A163" s="53" t="s">
        <v>97</v>
      </c>
      <c r="B163" s="54"/>
      <c r="C163" s="35"/>
      <c r="D163" s="36"/>
      <c r="E163" s="37">
        <f>SUM(E164:E164)</f>
        <v>0</v>
      </c>
      <c r="F163" s="37">
        <f>SUM(F164:F164)</f>
        <v>0</v>
      </c>
      <c r="G163" s="40">
        <v>0</v>
      </c>
      <c r="H163" s="9"/>
    </row>
    <row r="164" spans="1:9" s="10" customFormat="1" x14ac:dyDescent="0.2">
      <c r="B164" s="1" t="s">
        <v>8</v>
      </c>
      <c r="C164" s="1"/>
      <c r="D164" s="4"/>
      <c r="E164" s="5">
        <v>0</v>
      </c>
      <c r="F164" s="7">
        <v>0</v>
      </c>
      <c r="G164" s="1">
        <v>0</v>
      </c>
      <c r="H164" s="9"/>
    </row>
    <row r="165" spans="1:9" s="10" customFormat="1" x14ac:dyDescent="0.2">
      <c r="B165" s="16"/>
      <c r="C165" s="16"/>
      <c r="D165" s="4"/>
      <c r="E165" s="7"/>
      <c r="F165" s="7"/>
      <c r="G165" s="15"/>
      <c r="H165" s="9"/>
    </row>
    <row r="166" spans="1:9" s="31" customFormat="1" ht="15" customHeight="1" x14ac:dyDescent="0.2">
      <c r="A166" s="51" t="s">
        <v>92</v>
      </c>
      <c r="B166" s="65"/>
      <c r="C166" s="41"/>
      <c r="D166" s="33"/>
      <c r="E166" s="34">
        <f>SUM(E167:E167)</f>
        <v>0</v>
      </c>
      <c r="F166" s="34">
        <f>SUM(F167:F167)</f>
        <v>0</v>
      </c>
      <c r="G166" s="34">
        <f>SUM(G167:G167)</f>
        <v>0</v>
      </c>
      <c r="H166" s="29"/>
    </row>
    <row r="167" spans="1:9" s="10" customFormat="1" x14ac:dyDescent="0.2">
      <c r="B167" s="1" t="s">
        <v>8</v>
      </c>
      <c r="C167" s="1"/>
      <c r="D167" s="4"/>
      <c r="E167" s="5">
        <v>0</v>
      </c>
      <c r="F167" s="7">
        <v>0</v>
      </c>
      <c r="G167" s="1">
        <v>0</v>
      </c>
      <c r="H167" s="9"/>
    </row>
    <row r="168" spans="1:9" s="10" customFormat="1" x14ac:dyDescent="0.2">
      <c r="B168" s="13"/>
      <c r="C168" s="1"/>
      <c r="D168" s="4"/>
      <c r="E168" s="7"/>
      <c r="F168" s="7"/>
      <c r="G168" s="15"/>
      <c r="H168" s="9"/>
    </row>
    <row r="169" spans="1:9" s="31" customFormat="1" ht="15" customHeight="1" x14ac:dyDescent="0.2">
      <c r="A169" s="51" t="s">
        <v>112</v>
      </c>
      <c r="B169" s="65"/>
      <c r="C169" s="41"/>
      <c r="D169" s="33"/>
      <c r="E169" s="39">
        <v>0</v>
      </c>
      <c r="F169" s="39">
        <v>0</v>
      </c>
      <c r="G169" s="40">
        <v>0</v>
      </c>
      <c r="H169" s="29"/>
    </row>
    <row r="170" spans="1:9" s="10" customFormat="1" x14ac:dyDescent="0.2">
      <c r="B170" s="1" t="s">
        <v>8</v>
      </c>
      <c r="C170" s="1"/>
      <c r="D170" s="4"/>
      <c r="E170" s="5">
        <v>0</v>
      </c>
      <c r="F170" s="7">
        <v>0</v>
      </c>
      <c r="G170" s="1">
        <v>0</v>
      </c>
      <c r="H170" s="9"/>
    </row>
    <row r="171" spans="1:9" s="10" customFormat="1" x14ac:dyDescent="0.2">
      <c r="B171" s="16"/>
      <c r="C171" s="16"/>
      <c r="D171" s="4"/>
      <c r="E171" s="7"/>
      <c r="F171" s="7"/>
      <c r="G171" s="15"/>
      <c r="H171" s="9"/>
    </row>
    <row r="172" spans="1:9" s="1" customFormat="1" ht="26.25" customHeight="1" x14ac:dyDescent="0.2">
      <c r="A172" s="53" t="s">
        <v>59</v>
      </c>
      <c r="B172" s="53"/>
      <c r="C172" s="46"/>
      <c r="D172" s="36"/>
      <c r="E172" s="39">
        <v>0</v>
      </c>
      <c r="F172" s="39">
        <v>0</v>
      </c>
      <c r="G172" s="40">
        <v>0</v>
      </c>
      <c r="H172" s="9"/>
    </row>
    <row r="173" spans="1:9" s="1" customFormat="1" x14ac:dyDescent="0.2">
      <c r="B173" s="1" t="s">
        <v>8</v>
      </c>
      <c r="D173" s="4"/>
      <c r="E173" s="5">
        <v>0</v>
      </c>
      <c r="F173" s="7">
        <v>0</v>
      </c>
      <c r="G173" s="1">
        <v>0</v>
      </c>
      <c r="H173" s="9"/>
    </row>
    <row r="174" spans="1:9" s="1" customFormat="1" x14ac:dyDescent="0.2">
      <c r="B174" s="2"/>
      <c r="C174" s="2"/>
      <c r="D174" s="4"/>
      <c r="E174" s="3"/>
      <c r="F174" s="6"/>
      <c r="G174" s="2"/>
      <c r="H174" s="9"/>
      <c r="I174" s="5"/>
    </row>
    <row r="175" spans="1:9" s="31" customFormat="1" ht="15" customHeight="1" x14ac:dyDescent="0.2">
      <c r="A175" s="51" t="s">
        <v>90</v>
      </c>
      <c r="B175" s="65"/>
      <c r="C175" s="41"/>
      <c r="D175" s="33"/>
      <c r="E175" s="34">
        <f>SUM(E176:E176)</f>
        <v>0</v>
      </c>
      <c r="F175" s="34">
        <f>SUM(F176:F176)</f>
        <v>0</v>
      </c>
      <c r="G175" s="43">
        <v>0</v>
      </c>
      <c r="H175" s="29"/>
    </row>
    <row r="176" spans="1:9" s="10" customFormat="1" x14ac:dyDescent="0.2">
      <c r="B176" s="1" t="s">
        <v>8</v>
      </c>
      <c r="C176" s="1"/>
      <c r="D176" s="4"/>
      <c r="E176" s="5">
        <v>0</v>
      </c>
      <c r="F176" s="7">
        <v>0</v>
      </c>
      <c r="G176" s="1">
        <v>0</v>
      </c>
      <c r="H176" s="9"/>
    </row>
    <row r="177" spans="1:8" s="10" customFormat="1" x14ac:dyDescent="0.2">
      <c r="B177" s="16"/>
      <c r="C177" s="16"/>
      <c r="D177" s="4"/>
      <c r="E177" s="7"/>
      <c r="F177" s="7"/>
      <c r="G177" s="15"/>
      <c r="H177" s="9"/>
    </row>
    <row r="178" spans="1:8" s="1" customFormat="1" ht="26.25" customHeight="1" x14ac:dyDescent="0.2">
      <c r="A178" s="53" t="s">
        <v>93</v>
      </c>
      <c r="B178" s="54"/>
      <c r="C178" s="35"/>
      <c r="D178" s="36"/>
      <c r="E178" s="39">
        <v>0</v>
      </c>
      <c r="F178" s="37">
        <v>0</v>
      </c>
      <c r="G178" s="40">
        <v>0</v>
      </c>
      <c r="H178" s="9"/>
    </row>
    <row r="179" spans="1:8" s="1" customFormat="1" x14ac:dyDescent="0.2">
      <c r="B179" s="1" t="s">
        <v>8</v>
      </c>
      <c r="D179" s="4"/>
      <c r="E179" s="5">
        <v>0</v>
      </c>
      <c r="F179" s="7">
        <v>0</v>
      </c>
      <c r="G179" s="1">
        <v>0</v>
      </c>
      <c r="H179" s="9"/>
    </row>
    <row r="180" spans="1:8" s="1" customFormat="1" x14ac:dyDescent="0.2">
      <c r="B180" s="2"/>
      <c r="C180" s="2"/>
      <c r="D180" s="4"/>
      <c r="E180" s="3"/>
      <c r="F180" s="6"/>
      <c r="G180" s="2"/>
      <c r="H180" s="9"/>
    </row>
    <row r="181" spans="1:8" s="30" customFormat="1" ht="15" customHeight="1" x14ac:dyDescent="0.2">
      <c r="A181" s="51" t="s">
        <v>94</v>
      </c>
      <c r="B181" s="65"/>
      <c r="C181" s="41"/>
      <c r="D181" s="33"/>
      <c r="E181" s="42">
        <v>0</v>
      </c>
      <c r="F181" s="34">
        <v>0</v>
      </c>
      <c r="G181" s="43">
        <v>0</v>
      </c>
      <c r="H181" s="29"/>
    </row>
    <row r="182" spans="1:8" s="1" customFormat="1" x14ac:dyDescent="0.2">
      <c r="B182" s="1" t="s">
        <v>8</v>
      </c>
      <c r="D182" s="4"/>
      <c r="E182" s="5">
        <v>0</v>
      </c>
      <c r="F182" s="7">
        <v>0</v>
      </c>
      <c r="G182" s="1">
        <v>0</v>
      </c>
      <c r="H182" s="9"/>
    </row>
    <row r="183" spans="1:8" s="1" customFormat="1" x14ac:dyDescent="0.2">
      <c r="B183" s="2"/>
      <c r="C183" s="2"/>
      <c r="D183" s="4"/>
      <c r="E183" s="3"/>
      <c r="F183" s="6"/>
      <c r="G183" s="2"/>
      <c r="H183" s="9"/>
    </row>
    <row r="184" spans="1:8" s="30" customFormat="1" ht="15" customHeight="1" x14ac:dyDescent="0.2">
      <c r="A184" s="51" t="s">
        <v>95</v>
      </c>
      <c r="B184" s="65"/>
      <c r="C184" s="41"/>
      <c r="D184" s="33"/>
      <c r="E184" s="42">
        <f>SUM(E185:E185)</f>
        <v>0</v>
      </c>
      <c r="F184" s="42">
        <f>SUM(F185:F185)</f>
        <v>0</v>
      </c>
      <c r="G184" s="42">
        <f>SUM(G185:G185)</f>
        <v>0</v>
      </c>
      <c r="H184" s="29"/>
    </row>
    <row r="185" spans="1:8" s="1" customFormat="1" x14ac:dyDescent="0.2">
      <c r="B185" s="1" t="s">
        <v>8</v>
      </c>
      <c r="D185" s="4"/>
      <c r="E185" s="5">
        <v>0</v>
      </c>
      <c r="F185" s="7">
        <v>0</v>
      </c>
      <c r="G185" s="1">
        <v>0</v>
      </c>
      <c r="H185" s="9"/>
    </row>
    <row r="186" spans="1:8" s="10" customFormat="1" ht="2.1" customHeight="1" x14ac:dyDescent="0.2">
      <c r="A186" s="23"/>
      <c r="B186" s="24"/>
      <c r="C186" s="24"/>
      <c r="D186" s="17"/>
      <c r="E186" s="18"/>
      <c r="F186" s="18"/>
      <c r="G186" s="19"/>
      <c r="H186" s="9"/>
    </row>
    <row r="187" spans="1:8" s="1" customFormat="1" ht="12.75" customHeight="1" x14ac:dyDescent="0.2">
      <c r="A187" s="66" t="s">
        <v>56</v>
      </c>
      <c r="B187" s="67"/>
      <c r="C187" s="22"/>
      <c r="D187" s="4"/>
      <c r="E187" s="3"/>
      <c r="F187" s="6"/>
      <c r="G187" s="2"/>
      <c r="H187" s="9"/>
    </row>
    <row r="189" spans="1:8" x14ac:dyDescent="0.2">
      <c r="E189" s="20"/>
      <c r="F189" s="20"/>
    </row>
  </sheetData>
  <mergeCells count="51">
    <mergeCell ref="D8:F8"/>
    <mergeCell ref="E6:F6"/>
    <mergeCell ref="G6:G7"/>
    <mergeCell ref="A1:G1"/>
    <mergeCell ref="A2:G2"/>
    <mergeCell ref="A3:G3"/>
    <mergeCell ref="A4:G4"/>
    <mergeCell ref="A6:B7"/>
    <mergeCell ref="C6:D7"/>
    <mergeCell ref="A5:G5"/>
    <mergeCell ref="A9:B9"/>
    <mergeCell ref="A172:B172"/>
    <mergeCell ref="A38:B38"/>
    <mergeCell ref="A41:B41"/>
    <mergeCell ref="A44:B44"/>
    <mergeCell ref="A11:B11"/>
    <mergeCell ref="A62:B62"/>
    <mergeCell ref="A65:B65"/>
    <mergeCell ref="A115:B115"/>
    <mergeCell ref="A118:B118"/>
    <mergeCell ref="A47:B47"/>
    <mergeCell ref="A50:B50"/>
    <mergeCell ref="A53:B53"/>
    <mergeCell ref="A56:B56"/>
    <mergeCell ref="A59:B59"/>
    <mergeCell ref="A14:B14"/>
    <mergeCell ref="A17:B17"/>
    <mergeCell ref="A20:B20"/>
    <mergeCell ref="A23:B23"/>
    <mergeCell ref="A26:B26"/>
    <mergeCell ref="A29:B29"/>
    <mergeCell ref="A32:B32"/>
    <mergeCell ref="A35:B35"/>
    <mergeCell ref="A136:B136"/>
    <mergeCell ref="A139:B139"/>
    <mergeCell ref="A124:B124"/>
    <mergeCell ref="A127:B127"/>
    <mergeCell ref="A130:B130"/>
    <mergeCell ref="A133:B133"/>
    <mergeCell ref="A121:B121"/>
    <mergeCell ref="A154:B154"/>
    <mergeCell ref="A157:B157"/>
    <mergeCell ref="A175:B175"/>
    <mergeCell ref="A160:B160"/>
    <mergeCell ref="A163:B163"/>
    <mergeCell ref="A166:B166"/>
    <mergeCell ref="A178:B178"/>
    <mergeCell ref="A181:B181"/>
    <mergeCell ref="A184:B184"/>
    <mergeCell ref="A187:B187"/>
    <mergeCell ref="A169:B169"/>
  </mergeCells>
  <printOptions horizontalCentered="1"/>
  <pageMargins left="0.39370078740157483" right="0.39370078740157483" top="0.39370078740157483" bottom="0.31496062992125984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26 Entidades 1</vt:lpstr>
      <vt:lpstr>'26 Entidades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2023-05-17T18:00:02Z</cp:lastPrinted>
  <dcterms:created xsi:type="dcterms:W3CDTF">2016-05-11T16:34:31Z</dcterms:created>
  <dcterms:modified xsi:type="dcterms:W3CDTF">2023-05-17T18:05:05Z</dcterms:modified>
</cp:coreProperties>
</file>