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339F6F5D-4898-4D50-9A3A-F7E33E34A456}" xr6:coauthVersionLast="40" xr6:coauthVersionMax="40" xr10:uidLastSave="{00000000-0000-0000-0000-000000000000}"/>
  <bookViews>
    <workbookView xWindow="0" yWindow="0" windowWidth="25200" windowHeight="11775" xr2:uid="{D8555E38-A3B0-43D4-A397-2575F008F43F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F37" i="1"/>
  <c r="F62" i="1" s="1"/>
  <c r="C37" i="1"/>
  <c r="B37" i="1"/>
  <c r="F96" i="1" l="1"/>
  <c r="G96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<sst xmlns="http://schemas.openxmlformats.org/spreadsheetml/2006/main" count="70" uniqueCount="67">
  <si>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</si>
  <si>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</si>
  <si>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</si>
  <si>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31 DE DICIEMBRE DE 2022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</si>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</sst>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50C0528C-A7A5-4FB3-8640-7E7C4449A78F}"/>
    <cellStyle name="Normal" xfId="0" builtinId="0"/>
    <cellStyle name="Normal 17" xfId="3" xr:uid="{7C3415C1-98A9-417B-A824-6ADDF3358DA8}"/>
    <cellStyle name="Normal 2 2" xfId="1" xr:uid="{ABC01E0A-0BA8-4573-B576-B196EA7FF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3%20Tomo%20III%20Legislativo\NOTAS%20(P.LEGISLATIVO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6 EDO ANALITICO INGRESOS"/>
      <sheetName val="37 Edo Ejerc x Cap Gto"/>
      <sheetName val="12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B37E-8A3E-4987-B288-4FDEB0562C21}">
  <sheetPr>
    <tabColor theme="0" tint="-0.14999847407452621"/>
    <pageSetUpPr fitToPage="1"/>
  </sheetPr>
  <dimension ref="A1:L121"/>
  <sheetViews>
    <sheetView showGridLines="0" tabSelected="1" zoomScale="90" zoomScaleNormal="90" workbookViewId="0">
      <selection sqref="A1:L98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68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32715346</v>
      </c>
      <c r="C14" s="29">
        <v>29652190</v>
      </c>
      <c r="D14" s="31"/>
      <c r="E14" s="30" t="s">
        <v>13</v>
      </c>
      <c r="F14" s="29">
        <v>15342135</v>
      </c>
      <c r="G14" s="29">
        <v>13272701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107</v>
      </c>
      <c r="C17" s="29">
        <v>5135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6295729</v>
      </c>
      <c r="C26" s="29">
        <v>11409043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0</v>
      </c>
      <c r="G29" s="29">
        <v>0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853874</v>
      </c>
      <c r="G35" s="29">
        <v>47520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39011182</v>
      </c>
      <c r="C37" s="27">
        <f>SUM(C14:C33)</f>
        <v>41066368</v>
      </c>
      <c r="D37" s="35"/>
      <c r="E37" s="37" t="s">
        <v>28</v>
      </c>
      <c r="F37" s="27">
        <f>SUM(F14:F35)</f>
        <v>16196009</v>
      </c>
      <c r="G37" s="27">
        <f>SUM(G14:G35)</f>
        <v>13320221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0</v>
      </c>
      <c r="C41" s="29">
        <v>0</v>
      </c>
      <c r="D41" s="34"/>
      <c r="E41" s="30" t="s">
        <v>32</v>
      </c>
      <c r="F41" s="29">
        <v>35</v>
      </c>
      <c r="G41" s="29">
        <v>0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5417097</v>
      </c>
      <c r="C44" s="29">
        <v>5505554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0</v>
      </c>
      <c r="C47" s="29">
        <v>0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46138824</v>
      </c>
      <c r="C50" s="29">
        <v>49534673</v>
      </c>
      <c r="D50" s="34"/>
      <c r="E50" s="30" t="s">
        <v>38</v>
      </c>
      <c r="F50" s="29">
        <v>90628886</v>
      </c>
      <c r="G50" s="29">
        <v>91350658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5331465</v>
      </c>
      <c r="C53" s="29">
        <v>5160283</v>
      </c>
      <c r="D53" s="35"/>
      <c r="E53" s="33" t="s">
        <v>40</v>
      </c>
      <c r="F53" s="29">
        <v>0</v>
      </c>
      <c r="G53" s="29">
        <v>0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-17324852</v>
      </c>
      <c r="C56" s="41">
        <v>-19719483</v>
      </c>
      <c r="D56" s="35"/>
      <c r="E56" s="42" t="s">
        <v>42</v>
      </c>
      <c r="F56" s="29">
        <v>0</v>
      </c>
      <c r="G56" s="29">
        <v>0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80367188</v>
      </c>
      <c r="C59" s="29">
        <v>79236744</v>
      </c>
      <c r="D59" s="35"/>
      <c r="E59" s="37" t="s">
        <v>44</v>
      </c>
      <c r="F59" s="27">
        <f>SUM(F41:F56)</f>
        <v>90628921</v>
      </c>
      <c r="G59" s="27">
        <f>SUM(G41:G56)</f>
        <v>91350658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106824930</v>
      </c>
      <c r="G62" s="44">
        <f>SUM(G37+G59)</f>
        <v>104670879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409969</v>
      </c>
      <c r="C65" s="29">
        <v>367969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120339691</v>
      </c>
      <c r="C68" s="27">
        <f>SUM(C41:C65)</f>
        <v>120085740</v>
      </c>
      <c r="D68" s="35"/>
      <c r="E68" s="47" t="s">
        <v>50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0</v>
      </c>
      <c r="G72" s="29">
        <v>0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52525943</v>
      </c>
      <c r="G76" s="20">
        <f>SUM(G78:G86)</f>
        <v>56481229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4560599</v>
      </c>
      <c r="G78" s="29">
        <v>6704507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47965344</v>
      </c>
      <c r="G80" s="29">
        <v>49776722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0</v>
      </c>
      <c r="G82" s="41">
        <v>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52525943</v>
      </c>
      <c r="G94" s="44">
        <f>SUM(G68+G76+G88)</f>
        <v>56481229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15" customHeight="1" x14ac:dyDescent="0.25">
      <c r="A96" s="43" t="s">
        <v>64</v>
      </c>
      <c r="B96" s="44">
        <f>SUM(B37+B68)</f>
        <v>159350873</v>
      </c>
      <c r="C96" s="44">
        <f>SUM(C37+C68)</f>
        <v>161152108</v>
      </c>
      <c r="D96" s="35"/>
      <c r="E96" s="54" t="s">
        <v>65</v>
      </c>
      <c r="F96" s="44">
        <f>SUM(F62+F94)</f>
        <v>159350873</v>
      </c>
      <c r="G96" s="44">
        <f>SUM(G62+G94)</f>
        <v>161152108</v>
      </c>
    </row>
    <row r="97" spans="1:7" s="2" customFormat="1" ht="5.0999999999999996" customHeight="1" x14ac:dyDescent="0.2">
      <c r="A97" s="55"/>
      <c r="B97" s="55"/>
      <c r="C97" s="56"/>
      <c r="D97" s="57"/>
      <c r="E97" s="58"/>
      <c r="F97" s="58"/>
      <c r="G97" s="59"/>
    </row>
    <row r="98" spans="1:7" s="64" customFormat="1" ht="12.75" x14ac:dyDescent="0.2">
      <c r="A98" s="60" t="s">
        <v>66</v>
      </c>
      <c r="B98" s="61"/>
      <c r="C98" s="62"/>
      <c r="D98" s="62"/>
      <c r="E98" s="63"/>
      <c r="F98" s="63"/>
      <c r="G98" s="63"/>
    </row>
    <row r="99" spans="1:7" s="64" customFormat="1" ht="12.75" x14ac:dyDescent="0.2">
      <c r="A99" s="60"/>
      <c r="B99" s="61"/>
      <c r="C99" s="62"/>
      <c r="D99" s="62"/>
      <c r="E99" s="63"/>
      <c r="F99" s="63"/>
      <c r="G99" s="63"/>
    </row>
    <row r="100" spans="1:7" s="64" customFormat="1" ht="12.75" x14ac:dyDescent="0.2">
      <c r="A100" s="60"/>
      <c r="B100" s="61"/>
      <c r="C100" s="62"/>
      <c r="D100" s="62"/>
      <c r="E100" s="63"/>
    </row>
    <row r="101" spans="1:7" s="64" customFormat="1" ht="12.75" x14ac:dyDescent="0.2">
      <c r="A101" s="60"/>
      <c r="B101" s="61"/>
      <c r="C101" s="62"/>
      <c r="D101" s="62"/>
      <c r="E101" s="63"/>
      <c r="F101" s="65"/>
      <c r="G101" s="65"/>
    </row>
    <row r="102" spans="1:7" s="64" customFormat="1" ht="12.75" x14ac:dyDescent="0.2">
      <c r="A102" s="60"/>
      <c r="B102" s="61"/>
      <c r="C102" s="62"/>
      <c r="D102" s="62"/>
      <c r="E102" s="63"/>
      <c r="F102" s="66"/>
      <c r="G102" s="66"/>
    </row>
    <row r="103" spans="1:7" s="68" customFormat="1" ht="12.75" x14ac:dyDescent="0.2">
      <c r="A103" s="62"/>
      <c r="B103" s="62"/>
      <c r="C103" s="62"/>
      <c r="D103" s="62"/>
      <c r="E103" s="62"/>
      <c r="F103" s="67"/>
      <c r="G103" s="67"/>
    </row>
    <row r="104" spans="1:7" s="68" customFormat="1" ht="12.75" x14ac:dyDescent="0.2">
      <c r="A104" s="64"/>
      <c r="B104" s="64"/>
      <c r="C104" s="64"/>
      <c r="D104" s="64"/>
      <c r="E104" s="62"/>
      <c r="F104" s="62"/>
      <c r="G104" s="62"/>
    </row>
    <row r="105" spans="1:7" s="68" customFormat="1" ht="12.75" x14ac:dyDescent="0.2">
      <c r="A105" s="62"/>
      <c r="B105" s="62"/>
      <c r="C105" s="62"/>
      <c r="D105" s="62"/>
      <c r="E105" s="64"/>
      <c r="F105" s="64"/>
      <c r="G105" s="64"/>
    </row>
    <row r="106" spans="1:7" s="68" customFormat="1" ht="12.75" x14ac:dyDescent="0.2">
      <c r="A106" s="64"/>
      <c r="B106" s="64"/>
      <c r="C106" s="64"/>
      <c r="D106" s="64"/>
      <c r="E106" s="62"/>
      <c r="F106" s="62"/>
      <c r="G106" s="62"/>
    </row>
    <row r="107" spans="1:7" s="68" customFormat="1" ht="12.75" x14ac:dyDescent="0.2">
      <c r="A107" s="64"/>
      <c r="B107" s="64"/>
      <c r="C107" s="64"/>
      <c r="D107" s="64"/>
      <c r="E107" s="64"/>
      <c r="F107" s="64"/>
      <c r="G107" s="64"/>
    </row>
    <row r="108" spans="1:7" s="68" customFormat="1" ht="12.75" x14ac:dyDescent="0.2">
      <c r="A108" s="64"/>
      <c r="B108" s="64"/>
      <c r="C108" s="64"/>
      <c r="D108" s="64"/>
      <c r="E108" s="64"/>
      <c r="F108" s="64"/>
      <c r="G108" s="64"/>
    </row>
    <row r="109" spans="1:7" s="68" customFormat="1" ht="12.75" x14ac:dyDescent="0.2">
      <c r="A109" s="64"/>
      <c r="B109" s="64"/>
      <c r="C109" s="64"/>
      <c r="D109" s="64"/>
      <c r="E109" s="64"/>
      <c r="F109" s="64"/>
      <c r="G109" s="64"/>
    </row>
    <row r="110" spans="1:7" s="68" customFormat="1" ht="12.75" x14ac:dyDescent="0.2">
      <c r="A110" s="64"/>
      <c r="B110" s="64"/>
      <c r="C110" s="64"/>
      <c r="D110" s="64"/>
      <c r="E110" s="64"/>
      <c r="F110" s="64"/>
      <c r="G110" s="64"/>
    </row>
    <row r="111" spans="1:7" s="68" customFormat="1" ht="12.75" x14ac:dyDescent="0.2">
      <c r="A111" s="64"/>
      <c r="B111" s="64"/>
      <c r="C111" s="64"/>
      <c r="D111" s="64"/>
      <c r="E111" s="64"/>
      <c r="F111" s="64"/>
      <c r="G111" s="64"/>
    </row>
    <row r="112" spans="1:7" s="68" customFormat="1" ht="12.75" x14ac:dyDescent="0.2">
      <c r="A112" s="64"/>
      <c r="B112" s="64"/>
      <c r="C112" s="64"/>
      <c r="D112" s="64"/>
      <c r="E112" s="64"/>
      <c r="F112" s="64"/>
      <c r="G112" s="64"/>
    </row>
    <row r="113" spans="1:7" s="68" customFormat="1" ht="12.75" x14ac:dyDescent="0.2">
      <c r="A113" s="64"/>
      <c r="B113" s="64"/>
      <c r="C113" s="64"/>
      <c r="D113" s="64"/>
      <c r="E113" s="64"/>
      <c r="F113" s="64"/>
      <c r="G113" s="64"/>
    </row>
    <row r="114" spans="1:7" s="68" customFormat="1" ht="12.75" x14ac:dyDescent="0.2">
      <c r="A114" s="64"/>
      <c r="B114" s="64"/>
      <c r="C114" s="64"/>
      <c r="D114" s="64"/>
      <c r="E114" s="64"/>
      <c r="F114" s="64"/>
      <c r="G114" s="64"/>
    </row>
    <row r="115" spans="1:7" s="68" customFormat="1" ht="12.75" x14ac:dyDescent="0.2">
      <c r="A115" s="64"/>
      <c r="B115" s="64"/>
      <c r="C115" s="64"/>
      <c r="D115" s="64"/>
      <c r="E115" s="69"/>
      <c r="F115" s="69"/>
      <c r="G115" s="69"/>
    </row>
    <row r="116" spans="1:7" s="68" customFormat="1" ht="12.75" x14ac:dyDescent="0.2">
      <c r="A116" s="64"/>
      <c r="B116" s="64"/>
      <c r="C116" s="64"/>
      <c r="D116" s="64"/>
      <c r="E116" s="70"/>
      <c r="F116" s="70"/>
      <c r="G116" s="70"/>
    </row>
    <row r="117" spans="1:7" s="68" customFormat="1" ht="13.5" x14ac:dyDescent="0.25">
      <c r="A117" s="71"/>
      <c r="B117" s="71"/>
      <c r="C117" s="71"/>
      <c r="D117" s="71"/>
      <c r="E117" s="64"/>
      <c r="F117" s="64"/>
      <c r="G117" s="64"/>
    </row>
    <row r="118" spans="1:7" s="68" customFormat="1" ht="13.5" x14ac:dyDescent="0.25">
      <c r="A118" s="71"/>
      <c r="B118" s="71"/>
      <c r="C118" s="71"/>
      <c r="D118" s="71"/>
      <c r="E118" s="71"/>
      <c r="F118" s="71"/>
      <c r="G118" s="71"/>
    </row>
    <row r="119" spans="1:7" s="68" customFormat="1" ht="13.5" x14ac:dyDescent="0.25">
      <c r="A119" s="71"/>
      <c r="B119" s="71"/>
      <c r="C119" s="71"/>
      <c r="D119" s="71"/>
      <c r="E119" s="71"/>
      <c r="F119" s="71"/>
      <c r="G119" s="71"/>
    </row>
    <row r="120" spans="1:7" s="68" customFormat="1" ht="13.5" x14ac:dyDescent="0.25">
      <c r="A120" s="71"/>
      <c r="B120" s="71"/>
      <c r="C120" s="71"/>
      <c r="D120" s="71"/>
      <c r="E120" s="71"/>
      <c r="F120" s="71"/>
      <c r="G120" s="71"/>
    </row>
    <row r="121" spans="1:7" s="68" customFormat="1" ht="13.5" x14ac:dyDescent="0.25">
      <c r="A121" s="2"/>
      <c r="B121" s="2"/>
      <c r="C121" s="2"/>
      <c r="D121" s="2"/>
      <c r="E121" s="71"/>
      <c r="F121" s="71"/>
      <c r="G121" s="7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2023-03-15T20:12:08Z</dcterms:created>
  <dcterms:modified xsi:type="dcterms:W3CDTF">2023-03-15T20:12:08Z</dcterms:modified>
</cp:coreProperties>
</file>