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9CAE2FA-27D7-4BEB-B8F4-4DEFBB76CA06}" xr6:coauthVersionLast="47" xr6:coauthVersionMax="47" xr10:uidLastSave="{00000000-0000-0000-0000-000000000000}"/>
  <bookViews>
    <workbookView xWindow="-120" yWindow="-120" windowWidth="20730" windowHeight="11160" xr2:uid="{C4F3FB05-900D-4BDB-B44B-88305C796056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E44" i="1" s="1"/>
  <c r="D45" i="1"/>
  <c r="C45" i="1"/>
  <c r="F44" i="1"/>
  <c r="D44" i="1"/>
  <c r="G42" i="1"/>
  <c r="H42" i="1" s="1"/>
  <c r="F42" i="1"/>
  <c r="D42" i="1"/>
  <c r="E42" i="1" s="1"/>
  <c r="C42" i="1"/>
  <c r="G41" i="1"/>
  <c r="H41" i="1" s="1"/>
  <c r="F41" i="1"/>
  <c r="D41" i="1"/>
  <c r="D38" i="1" s="1"/>
  <c r="C41" i="1"/>
  <c r="G40" i="1"/>
  <c r="H40" i="1" s="1"/>
  <c r="F40" i="1"/>
  <c r="D40" i="1"/>
  <c r="E40" i="1" s="1"/>
  <c r="C40" i="1"/>
  <c r="G39" i="1"/>
  <c r="H39" i="1" s="1"/>
  <c r="F39" i="1"/>
  <c r="E39" i="1"/>
  <c r="D39" i="1"/>
  <c r="C39" i="1"/>
  <c r="G38" i="1"/>
  <c r="F38" i="1"/>
  <c r="C38" i="1"/>
  <c r="H37" i="1"/>
  <c r="E37" i="1"/>
  <c r="H36" i="1"/>
  <c r="E36" i="1"/>
  <c r="H35" i="1"/>
  <c r="G35" i="1"/>
  <c r="F35" i="1"/>
  <c r="D35" i="1"/>
  <c r="C35" i="1"/>
  <c r="E35" i="1" s="1"/>
  <c r="H34" i="1"/>
  <c r="E34" i="1"/>
  <c r="G33" i="1"/>
  <c r="H33" i="1" s="1"/>
  <c r="F33" i="1"/>
  <c r="D33" i="1"/>
  <c r="E33" i="1" s="1"/>
  <c r="C33" i="1"/>
  <c r="G32" i="1"/>
  <c r="H32" i="1" s="1"/>
  <c r="F32" i="1"/>
  <c r="F29" i="1" s="1"/>
  <c r="F47" i="1" s="1"/>
  <c r="D32" i="1"/>
  <c r="E32" i="1" s="1"/>
  <c r="G30" i="1"/>
  <c r="H30" i="1" s="1"/>
  <c r="H29" i="1" s="1"/>
  <c r="F30" i="1"/>
  <c r="D30" i="1"/>
  <c r="D29" i="1" s="1"/>
  <c r="C30" i="1"/>
  <c r="E30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29" i="1" l="1"/>
  <c r="D47" i="1"/>
  <c r="E38" i="1"/>
  <c r="H38" i="1"/>
  <c r="E41" i="1"/>
  <c r="G29" i="1"/>
  <c r="C29" i="1"/>
  <c r="C47" i="1" s="1"/>
  <c r="G44" i="1"/>
  <c r="G47" i="1" l="1"/>
  <c r="H47" i="1" s="1"/>
  <c r="E47" i="1"/>
</calcChain>
</file>

<file path=xl/sharedStrings.xml><?xml version="1.0" encoding="utf-8"?>
<sst xmlns="http://schemas.openxmlformats.org/spreadsheetml/2006/main" count="56" uniqueCount="31">
  <si>
    <t>GOBIERNO CONSTITUCIONAL DEL ESTADO DE CHIAPAS</t>
  </si>
  <si>
    <t>PODER JUDICIAL</t>
  </si>
  <si>
    <t>ESTADO ANALÍTICO DE INGRESOS</t>
  </si>
  <si>
    <t>DEL 1 DE ENERO AL 31 DE DICIEMBRE DE 2022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</si>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</sst>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165" fontId="10" fillId="4" borderId="11" xfId="2" applyNumberFormat="1" applyFont="1" applyFill="1" applyBorder="1" applyAlignment="1">
      <alignment horizontal="right" vertical="center" wrapText="1"/>
    </xf>
    <xf numFmtId="165" fontId="10" fillId="4" borderId="12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0" fillId="4" borderId="14" xfId="2" applyNumberFormat="1" applyFont="1" applyFill="1" applyBorder="1" applyAlignment="1">
      <alignment vertical="center" wrapText="1"/>
    </xf>
    <xf numFmtId="165" fontId="10" fillId="4" borderId="15" xfId="2" applyNumberFormat="1" applyFont="1" applyFill="1" applyBorder="1" applyAlignment="1">
      <alignment vertical="center" wrapText="1"/>
    </xf>
    <xf numFmtId="165" fontId="10" fillId="4" borderId="16" xfId="2" applyNumberFormat="1" applyFont="1" applyFill="1" applyBorder="1" applyAlignment="1">
      <alignment horizontal="right" vertical="center" wrapText="1"/>
    </xf>
    <xf numFmtId="4" fontId="12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4" fillId="0" borderId="0" xfId="0" applyFont="1"/>
    <xf numFmtId="0" fontId="14" fillId="0" borderId="13" xfId="0" applyFont="1" applyBorder="1"/>
    <xf numFmtId="0" fontId="16" fillId="0" borderId="0" xfId="0" applyFont="1"/>
  </cellXfs>
  <cellStyles count="3">
    <cellStyle name="Normal" xfId="0" builtinId="0"/>
    <cellStyle name="Normal 2 2 2" xfId="2" xr:uid="{0F9C51FE-3930-40EC-8A30-270D87449EE6}"/>
    <cellStyle name="Normal 6 2 2 2 2 2 5 5" xfId="1" xr:uid="{32A6D3D0-464E-4E12-9315-68471BD81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DF1C-FEBA-4904-839E-5ADEF8E81D98}">
  <dimension ref="A1:K61"/>
  <sheetViews>
    <sheetView showGridLines="0" tabSelected="1" workbookViewId="0">
      <selection activeCell="I13" sqref="I13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2"/>
    </row>
    <row r="17" spans="1:10" s="23" customFormat="1" ht="39.75" customHeight="1" x14ac:dyDescent="0.25">
      <c r="A17" s="17" t="s">
        <v>22</v>
      </c>
      <c r="B17" s="24"/>
      <c r="C17" s="19">
        <v>0</v>
      </c>
      <c r="D17" s="19">
        <v>4442958</v>
      </c>
      <c r="E17" s="19">
        <f>SUM(C17:D17)</f>
        <v>4442958</v>
      </c>
      <c r="F17" s="19">
        <v>4442958</v>
      </c>
      <c r="G17" s="19">
        <v>4442958</v>
      </c>
      <c r="H17" s="20">
        <f t="shared" si="1"/>
        <v>4442958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1171970145</v>
      </c>
      <c r="D18" s="19">
        <v>18019979</v>
      </c>
      <c r="E18" s="19">
        <f>SUM(C18:D18)</f>
        <v>1189990124</v>
      </c>
      <c r="F18" s="19">
        <v>1189983931</v>
      </c>
      <c r="G18" s="19">
        <v>1189983931</v>
      </c>
      <c r="H18" s="20">
        <f t="shared" si="1"/>
        <v>18013786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1171970145</v>
      </c>
      <c r="D21" s="29">
        <f>D10+D12+D13+D14+D15+D16+D17+D18+D19</f>
        <v>22462937</v>
      </c>
      <c r="E21" s="29">
        <f>E10+E12+E13+E14+E15+E16+E17+E18+E19</f>
        <v>1194433082</v>
      </c>
      <c r="F21" s="29">
        <f>F10+F12+F13+F14+F15+F16+F17+F18+F19</f>
        <v>1194426889</v>
      </c>
      <c r="G21" s="29">
        <f>G10+G12+G13+G14+G15+G16+G17+G18+G19</f>
        <v>1194426889</v>
      </c>
      <c r="H21" s="30">
        <f>SUM(G21-C21)</f>
        <v>22456744</v>
      </c>
      <c r="I21" s="31"/>
      <c r="J21" s="32"/>
    </row>
    <row r="22" spans="1:1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31"/>
      <c r="J22" s="31"/>
    </row>
    <row r="23" spans="1:10" s="3" customFormat="1" ht="14.25" x14ac:dyDescent="0.2">
      <c r="C23" s="22"/>
      <c r="D23" s="32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27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0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</row>
    <row r="31" spans="1:10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0" s="23" customFormat="1" ht="15" customHeight="1" x14ac:dyDescent="0.25">
      <c r="B32" s="50" t="s">
        <v>17</v>
      </c>
      <c r="C32" s="19"/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</row>
    <row r="33" spans="1:10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</row>
    <row r="34" spans="1:10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J34" s="51"/>
    </row>
    <row r="35" spans="1:10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</row>
    <row r="36" spans="1:10" s="23" customFormat="1" ht="43.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</row>
    <row r="37" spans="1:10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</row>
    <row r="38" spans="1:10" s="23" customFormat="1" ht="50.25" customHeight="1" x14ac:dyDescent="0.25">
      <c r="A38" s="47" t="s">
        <v>29</v>
      </c>
      <c r="B38" s="48"/>
      <c r="C38" s="52">
        <f t="shared" ref="C38:H38" si="3">SUM(C39:C42)</f>
        <v>1171970145</v>
      </c>
      <c r="D38" s="52">
        <f t="shared" si="3"/>
        <v>22462937</v>
      </c>
      <c r="E38" s="52">
        <f t="shared" si="3"/>
        <v>1194433082</v>
      </c>
      <c r="F38" s="52">
        <f t="shared" si="3"/>
        <v>1194426889</v>
      </c>
      <c r="G38" s="52">
        <f t="shared" si="3"/>
        <v>1194426889</v>
      </c>
      <c r="H38" s="52">
        <f t="shared" si="3"/>
        <v>22456744</v>
      </c>
    </row>
    <row r="39" spans="1:10" s="23" customFormat="1" ht="15" customHeight="1" x14ac:dyDescent="0.25">
      <c r="B39" s="50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</row>
    <row r="40" spans="1:10" s="23" customFormat="1" ht="15" customHeight="1" x14ac:dyDescent="0.25">
      <c r="B40" s="50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</row>
    <row r="41" spans="1:10" s="23" customFormat="1" ht="30" customHeight="1" x14ac:dyDescent="0.25">
      <c r="B41" s="50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</row>
    <row r="42" spans="1:10" s="23" customFormat="1" ht="30" customHeight="1" x14ac:dyDescent="0.25">
      <c r="B42" s="50" t="s">
        <v>23</v>
      </c>
      <c r="C42" s="18">
        <f>C17+C18</f>
        <v>1171970145</v>
      </c>
      <c r="D42" s="18">
        <f>D17+D18</f>
        <v>22462937</v>
      </c>
      <c r="E42" s="19">
        <f>SUM(C42:D42)</f>
        <v>1194433082</v>
      </c>
      <c r="F42" s="18">
        <f>F17+F18</f>
        <v>1194426889</v>
      </c>
      <c r="G42" s="18">
        <f>G17+G18</f>
        <v>1194426889</v>
      </c>
      <c r="H42" s="18">
        <f>SUM(G42-C42)</f>
        <v>22456744</v>
      </c>
    </row>
    <row r="43" spans="1:10" s="23" customFormat="1" ht="5.0999999999999996" customHeight="1" x14ac:dyDescent="0.25">
      <c r="A43" s="53"/>
      <c r="B43" s="53"/>
      <c r="C43" s="54"/>
      <c r="D43" s="54"/>
      <c r="E43" s="19"/>
      <c r="F43" s="55"/>
      <c r="G43" s="55"/>
      <c r="H43" s="55"/>
    </row>
    <row r="44" spans="1:10" s="23" customFormat="1" ht="15" customHeight="1" x14ac:dyDescent="0.25">
      <c r="A44" s="47" t="s">
        <v>24</v>
      </c>
      <c r="B44" s="48"/>
      <c r="C44" s="49">
        <v>0</v>
      </c>
      <c r="D44" s="52">
        <f>D45</f>
        <v>0</v>
      </c>
      <c r="E44" s="52">
        <f>E45</f>
        <v>0</v>
      </c>
      <c r="F44" s="52">
        <f>F45</f>
        <v>0</v>
      </c>
      <c r="G44" s="52">
        <f>G45</f>
        <v>0</v>
      </c>
      <c r="H44" s="52">
        <f>H45</f>
        <v>0</v>
      </c>
    </row>
    <row r="45" spans="1:10" s="23" customFormat="1" ht="15" customHeight="1" x14ac:dyDescent="0.25">
      <c r="B45" s="50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</row>
    <row r="46" spans="1:10" s="3" customFormat="1" ht="2.25" customHeight="1" x14ac:dyDescent="0.2">
      <c r="A46" s="56"/>
      <c r="B46" s="56"/>
      <c r="C46" s="57"/>
      <c r="D46" s="57"/>
      <c r="E46" s="57"/>
      <c r="F46" s="57"/>
      <c r="G46" s="57"/>
      <c r="H46" s="57"/>
    </row>
    <row r="47" spans="1:10" s="3" customFormat="1" ht="15.75" customHeight="1" x14ac:dyDescent="0.2">
      <c r="A47" s="28" t="s">
        <v>25</v>
      </c>
      <c r="B47" s="28"/>
      <c r="C47" s="29">
        <f>C29+C38+C44</f>
        <v>1171970145</v>
      </c>
      <c r="D47" s="29">
        <f>D29+D38+D44</f>
        <v>22462937</v>
      </c>
      <c r="E47" s="29">
        <f t="shared" ref="E47:G47" si="5">E29+E38+E44</f>
        <v>1194433082</v>
      </c>
      <c r="F47" s="29">
        <f t="shared" si="5"/>
        <v>1194426889</v>
      </c>
      <c r="G47" s="29">
        <f t="shared" si="5"/>
        <v>1194426889</v>
      </c>
      <c r="H47" s="30">
        <f>SUM(G47-C47)</f>
        <v>22456744</v>
      </c>
      <c r="I47" s="32"/>
    </row>
    <row r="48" spans="1:10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</row>
    <row r="49" spans="1:11" s="3" customFormat="1" ht="14.25" x14ac:dyDescent="0.2">
      <c r="A49" s="58"/>
      <c r="B49" s="58"/>
      <c r="C49" s="58"/>
      <c r="D49" s="58"/>
      <c r="E49" s="58"/>
      <c r="I49" s="2"/>
    </row>
    <row r="50" spans="1:11" s="3" customFormat="1" ht="14.25" x14ac:dyDescent="0.2">
      <c r="A50" s="59" t="s">
        <v>30</v>
      </c>
      <c r="B50" s="59"/>
      <c r="C50" s="59"/>
      <c r="D50" s="59"/>
      <c r="E50" s="59"/>
      <c r="F50" s="60"/>
      <c r="G50" s="60"/>
      <c r="H50" s="60"/>
      <c r="I50" s="61"/>
      <c r="J50" s="59"/>
      <c r="K50" s="59"/>
    </row>
    <row r="51" spans="1:11" x14ac:dyDescent="0.25">
      <c r="D51" s="31"/>
      <c r="G51" s="32"/>
    </row>
    <row r="52" spans="1:11" x14ac:dyDescent="0.25">
      <c r="C52" s="31"/>
      <c r="D52" s="31"/>
      <c r="E52" s="31"/>
      <c r="F52" s="31"/>
      <c r="G52" s="31"/>
    </row>
    <row r="60" spans="1:11" x14ac:dyDescent="0.25">
      <c r="I60" s="22"/>
    </row>
    <row r="61" spans="1:11" x14ac:dyDescent="0.25">
      <c r="I61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2023-03-15T18:04:06Z</dcterms:created>
  <dcterms:modified xsi:type="dcterms:W3CDTF">2023-03-15T18:04:07Z</dcterms:modified>
</cp:coreProperties>
</file>