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643ABF8A-622F-480D-AC22-B66BC25384B5}" xr6:coauthVersionLast="40" xr6:coauthVersionMax="40" xr10:uidLastSave="{00000000-0000-0000-0000-000000000000}"/>
  <bookViews>
    <workbookView xWindow="0" yWindow="0" windowWidth="25200" windowHeight="11775" xr2:uid="{2D2C434E-F77C-4FB0-8FB1-8D9297A8D2CA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6" i="1" s="1"/>
  <c r="F37" i="1"/>
  <c r="F62" i="1" s="1"/>
  <c r="C37" i="1"/>
  <c r="C96" i="1" s="1"/>
  <c r="B37" i="1"/>
  <c r="B96" i="1" s="1"/>
  <c r="F96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<sst xmlns="http://schemas.openxmlformats.org/spreadsheetml/2006/main" count="70" uniqueCount="67">
  <si>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</si>
  <si>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JUDICIAL</t>
  </si>
  <si>
    <t>ESTADO DE SITUACIÓN FINANCIERA CONSOLIDADO</t>
  </si>
  <si>
    <t>AL 31 DE DICIEMBRE DE 2022</t>
  </si>
  <si>
    <t>( Cifras en Pesos )</t>
  </si>
  <si>
    <t>CONCEPTO</t>
  </si>
  <si>
    <t>2022</t>
  </si>
  <si>
    <t>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</si>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</sst>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3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6" fillId="0" borderId="0" xfId="1" applyNumberFormat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6AC8714B-EA7C-4A56-976E-8F20551573BD}"/>
    <cellStyle name="Normal" xfId="0" builtinId="0"/>
    <cellStyle name="Normal 17" xfId="3" xr:uid="{650D8E7D-4CF6-432E-8E16-E5A3B9B99066}"/>
    <cellStyle name="Normal 2 2" xfId="1" xr:uid="{336A90A1-3324-4E2D-9BE6-3D4E78C7D5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DB91A-86EB-4D48-A3D6-BB647F793C68}">
  <sheetPr>
    <tabColor theme="0" tint="-0.14999847407452621"/>
    <pageSetUpPr fitToPage="1"/>
  </sheetPr>
  <dimension ref="A1:L121"/>
  <sheetViews>
    <sheetView showGridLines="0" tabSelected="1" topLeftCell="A33" zoomScale="89" zoomScaleNormal="89" workbookViewId="0">
      <selection activeCell="H35" sqref="H35:I47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69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4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10</v>
      </c>
      <c r="B12" s="19"/>
      <c r="C12" s="20"/>
      <c r="D12" s="21"/>
      <c r="E12" s="18" t="s">
        <v>11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12</v>
      </c>
      <c r="B14" s="29">
        <v>203085162</v>
      </c>
      <c r="C14" s="29">
        <v>192524056</v>
      </c>
      <c r="D14" s="31"/>
      <c r="E14" s="30" t="s">
        <v>13</v>
      </c>
      <c r="F14" s="29">
        <v>57715645</v>
      </c>
      <c r="G14" s="29">
        <v>50689290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14</v>
      </c>
      <c r="B17" s="29">
        <v>2573</v>
      </c>
      <c r="C17" s="29">
        <v>49016</v>
      </c>
      <c r="D17" s="31"/>
      <c r="E17" s="33" t="s">
        <v>15</v>
      </c>
      <c r="F17" s="29">
        <v>0</v>
      </c>
      <c r="G17" s="29">
        <v>0</v>
      </c>
    </row>
    <row r="18" spans="1:7" s="24" customFormat="1" ht="9.9499999999999993" customHeight="1" x14ac:dyDescent="0.25">
      <c r="A18" s="30"/>
      <c r="B18" s="29"/>
      <c r="C18" s="29"/>
      <c r="D18" s="31"/>
      <c r="E18" s="33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16</v>
      </c>
      <c r="B20" s="29">
        <v>0</v>
      </c>
      <c r="C20" s="29">
        <v>0</v>
      </c>
      <c r="D20" s="31"/>
      <c r="E20" s="33" t="s">
        <v>17</v>
      </c>
      <c r="F20" s="29">
        <v>0</v>
      </c>
      <c r="G20" s="29"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3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4"/>
      <c r="F22" s="29"/>
      <c r="G22" s="29"/>
    </row>
    <row r="23" spans="1:7" s="24" customFormat="1" ht="15" customHeight="1" x14ac:dyDescent="0.25">
      <c r="A23" s="30" t="s">
        <v>18</v>
      </c>
      <c r="B23" s="29">
        <v>0</v>
      </c>
      <c r="C23" s="29">
        <v>0</v>
      </c>
      <c r="D23" s="31"/>
      <c r="E23" s="34" t="s">
        <v>19</v>
      </c>
      <c r="F23" s="29">
        <v>0</v>
      </c>
      <c r="G23" s="29"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4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4"/>
      <c r="F25" s="29"/>
      <c r="G25" s="29"/>
    </row>
    <row r="26" spans="1:7" s="24" customFormat="1" ht="15" customHeight="1" x14ac:dyDescent="0.25">
      <c r="A26" s="30" t="s">
        <v>20</v>
      </c>
      <c r="B26" s="29">
        <v>0</v>
      </c>
      <c r="C26" s="29">
        <v>0</v>
      </c>
      <c r="D26" s="31"/>
      <c r="E26" s="34" t="s">
        <v>21</v>
      </c>
      <c r="F26" s="29">
        <v>0</v>
      </c>
      <c r="G26" s="29"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4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4"/>
      <c r="F28" s="29"/>
      <c r="G28" s="29"/>
    </row>
    <row r="29" spans="1:7" s="24" customFormat="1" ht="15" customHeight="1" x14ac:dyDescent="0.25">
      <c r="A29" s="33" t="s">
        <v>22</v>
      </c>
      <c r="B29" s="29">
        <v>0</v>
      </c>
      <c r="C29" s="29">
        <v>0</v>
      </c>
      <c r="D29" s="31"/>
      <c r="E29" s="33" t="s">
        <v>23</v>
      </c>
      <c r="F29" s="29">
        <v>2016</v>
      </c>
      <c r="G29" s="29">
        <v>209273</v>
      </c>
    </row>
    <row r="30" spans="1:7" s="24" customFormat="1" ht="15" customHeight="1" x14ac:dyDescent="0.25">
      <c r="A30" s="33"/>
      <c r="B30" s="29"/>
      <c r="C30" s="29"/>
      <c r="D30" s="35"/>
      <c r="E30" s="33"/>
      <c r="F30" s="29"/>
      <c r="G30" s="29"/>
    </row>
    <row r="31" spans="1:7" s="24" customFormat="1" ht="3" customHeight="1" x14ac:dyDescent="0.25">
      <c r="A31" s="30"/>
      <c r="B31" s="29"/>
      <c r="C31" s="29"/>
      <c r="D31" s="35"/>
      <c r="E31" s="34"/>
      <c r="F31" s="29"/>
      <c r="G31" s="29"/>
    </row>
    <row r="32" spans="1:7" s="24" customFormat="1" ht="15" customHeight="1" x14ac:dyDescent="0.25">
      <c r="A32" s="30" t="s">
        <v>24</v>
      </c>
      <c r="B32" s="29">
        <v>0</v>
      </c>
      <c r="C32" s="29">
        <v>0</v>
      </c>
      <c r="D32" s="35"/>
      <c r="E32" s="34" t="s">
        <v>25</v>
      </c>
      <c r="F32" s="29">
        <v>1668410</v>
      </c>
      <c r="G32" s="29">
        <v>2176228</v>
      </c>
    </row>
    <row r="33" spans="1:7" s="24" customFormat="1" ht="9.9499999999999993" customHeight="1" x14ac:dyDescent="0.25">
      <c r="A33" s="30"/>
      <c r="B33" s="29"/>
      <c r="C33" s="29"/>
      <c r="D33" s="35"/>
      <c r="E33" s="34"/>
      <c r="F33" s="29"/>
      <c r="G33" s="29"/>
    </row>
    <row r="34" spans="1:7" s="24" customFormat="1" ht="3" customHeight="1" x14ac:dyDescent="0.25">
      <c r="A34" s="30"/>
      <c r="B34" s="29"/>
      <c r="C34" s="29"/>
      <c r="D34" s="35"/>
      <c r="E34" s="34"/>
      <c r="F34" s="29"/>
      <c r="G34" s="29"/>
    </row>
    <row r="35" spans="1:7" s="24" customFormat="1" ht="15" customHeight="1" x14ac:dyDescent="0.25">
      <c r="A35" s="30"/>
      <c r="B35" s="29"/>
      <c r="C35" s="29"/>
      <c r="D35" s="35"/>
      <c r="E35" s="34" t="s">
        <v>26</v>
      </c>
      <c r="F35" s="29">
        <v>47215</v>
      </c>
      <c r="G35" s="29">
        <v>21063</v>
      </c>
    </row>
    <row r="36" spans="1:7" s="24" customFormat="1" ht="9.9499999999999993" customHeight="1" x14ac:dyDescent="0.25">
      <c r="A36" s="30"/>
      <c r="B36" s="29"/>
      <c r="C36" s="29"/>
      <c r="D36" s="35"/>
      <c r="E36" s="34"/>
      <c r="F36" s="29"/>
      <c r="G36" s="29"/>
    </row>
    <row r="37" spans="1:7" s="24" customFormat="1" ht="15" customHeight="1" x14ac:dyDescent="0.25">
      <c r="A37" s="36" t="s">
        <v>27</v>
      </c>
      <c r="B37" s="27">
        <f>SUM(B14:B33)</f>
        <v>203087735</v>
      </c>
      <c r="C37" s="27">
        <f>SUM(C14:C33)</f>
        <v>192573072</v>
      </c>
      <c r="D37" s="35"/>
      <c r="E37" s="37" t="s">
        <v>28</v>
      </c>
      <c r="F37" s="27">
        <f>SUM(F14:F35)</f>
        <v>59433286</v>
      </c>
      <c r="G37" s="27">
        <f>SUM(G14:G35)</f>
        <v>53095854</v>
      </c>
    </row>
    <row r="38" spans="1:7" s="24" customFormat="1" ht="12.75" x14ac:dyDescent="0.25">
      <c r="A38" s="38"/>
      <c r="B38" s="29"/>
      <c r="C38" s="29"/>
      <c r="D38" s="35"/>
      <c r="E38" s="35"/>
      <c r="F38" s="28"/>
      <c r="G38" s="28"/>
    </row>
    <row r="39" spans="1:7" s="24" customFormat="1" ht="15" customHeight="1" x14ac:dyDescent="0.25">
      <c r="A39" s="18" t="s">
        <v>29</v>
      </c>
      <c r="B39" s="23"/>
      <c r="C39" s="23"/>
      <c r="D39" s="35"/>
      <c r="E39" s="18" t="s">
        <v>30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5"/>
      <c r="E40" s="25"/>
      <c r="F40" s="29"/>
      <c r="G40" s="29"/>
    </row>
    <row r="41" spans="1:7" s="39" customFormat="1" ht="15" customHeight="1" x14ac:dyDescent="0.25">
      <c r="A41" s="30" t="s">
        <v>31</v>
      </c>
      <c r="B41" s="29">
        <v>0</v>
      </c>
      <c r="C41" s="29">
        <v>0</v>
      </c>
      <c r="D41" s="34"/>
      <c r="E41" s="30" t="s">
        <v>32</v>
      </c>
      <c r="F41" s="29">
        <v>12732907</v>
      </c>
      <c r="G41" s="29">
        <v>12732907</v>
      </c>
    </row>
    <row r="42" spans="1:7" s="39" customFormat="1" ht="9.9499999999999993" customHeight="1" x14ac:dyDescent="0.25">
      <c r="A42" s="30"/>
      <c r="B42" s="29"/>
      <c r="C42" s="29"/>
      <c r="D42" s="34"/>
      <c r="E42" s="30"/>
      <c r="F42" s="29"/>
      <c r="G42" s="29"/>
    </row>
    <row r="43" spans="1:7" s="39" customFormat="1" ht="3" customHeight="1" x14ac:dyDescent="0.25">
      <c r="A43" s="30"/>
      <c r="B43" s="29"/>
      <c r="C43" s="29"/>
      <c r="D43" s="34"/>
      <c r="E43" s="30"/>
      <c r="F43" s="29"/>
      <c r="G43" s="29"/>
    </row>
    <row r="44" spans="1:7" s="24" customFormat="1" ht="15" customHeight="1" x14ac:dyDescent="0.25">
      <c r="A44" s="33" t="s">
        <v>33</v>
      </c>
      <c r="B44" s="29">
        <v>1627768</v>
      </c>
      <c r="C44" s="29">
        <v>1692558</v>
      </c>
      <c r="D44" s="34"/>
      <c r="E44" s="30" t="s">
        <v>34</v>
      </c>
      <c r="F44" s="29">
        <v>0</v>
      </c>
      <c r="G44" s="29">
        <v>0</v>
      </c>
    </row>
    <row r="45" spans="1:7" s="24" customFormat="1" ht="15" customHeight="1" x14ac:dyDescent="0.25">
      <c r="A45" s="33"/>
      <c r="B45" s="29"/>
      <c r="C45" s="29"/>
      <c r="D45" s="34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4"/>
      <c r="E46" s="34"/>
      <c r="F46" s="29"/>
      <c r="G46" s="29"/>
    </row>
    <row r="47" spans="1:7" s="24" customFormat="1" ht="15" customHeight="1" x14ac:dyDescent="0.25">
      <c r="A47" s="33" t="s">
        <v>35</v>
      </c>
      <c r="B47" s="29">
        <v>508760049</v>
      </c>
      <c r="C47" s="29">
        <v>506057507</v>
      </c>
      <c r="D47" s="34"/>
      <c r="E47" s="30" t="s">
        <v>36</v>
      </c>
      <c r="F47" s="29">
        <v>0</v>
      </c>
      <c r="G47" s="29">
        <v>0</v>
      </c>
    </row>
    <row r="48" spans="1:7" s="24" customFormat="1" ht="15" customHeight="1" x14ac:dyDescent="0.25">
      <c r="A48" s="33"/>
      <c r="B48" s="29"/>
      <c r="C48" s="29"/>
      <c r="D48" s="34"/>
      <c r="F48" s="29"/>
      <c r="G48" s="29"/>
    </row>
    <row r="49" spans="1:7" s="24" customFormat="1" ht="3" customHeight="1" x14ac:dyDescent="0.25">
      <c r="A49" s="30"/>
      <c r="B49" s="29"/>
      <c r="C49" s="29"/>
      <c r="D49" s="34"/>
      <c r="E49" s="30"/>
      <c r="F49" s="29"/>
      <c r="G49" s="29"/>
    </row>
    <row r="50" spans="1:7" s="24" customFormat="1" ht="15" customHeight="1" x14ac:dyDescent="0.25">
      <c r="A50" s="30" t="s">
        <v>37</v>
      </c>
      <c r="B50" s="29">
        <v>230986336</v>
      </c>
      <c r="C50" s="29">
        <v>223973363</v>
      </c>
      <c r="D50" s="34"/>
      <c r="E50" s="30" t="s">
        <v>38</v>
      </c>
      <c r="F50" s="29">
        <v>96376401</v>
      </c>
      <c r="G50" s="29">
        <v>112012446</v>
      </c>
    </row>
    <row r="51" spans="1:7" s="24" customFormat="1" ht="9.9499999999999993" customHeight="1" x14ac:dyDescent="0.25">
      <c r="A51" s="30"/>
      <c r="B51" s="29"/>
      <c r="C51" s="29"/>
      <c r="D51" s="34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4"/>
      <c r="E52" s="30"/>
      <c r="F52" s="29"/>
      <c r="G52" s="29"/>
    </row>
    <row r="53" spans="1:7" s="24" customFormat="1" ht="15" customHeight="1" x14ac:dyDescent="0.25">
      <c r="A53" s="30" t="s">
        <v>39</v>
      </c>
      <c r="B53" s="29">
        <v>20610786</v>
      </c>
      <c r="C53" s="29">
        <v>20111705</v>
      </c>
      <c r="D53" s="35"/>
      <c r="E53" s="33" t="s">
        <v>40</v>
      </c>
      <c r="F53" s="29">
        <v>814860</v>
      </c>
      <c r="G53" s="29">
        <v>605588</v>
      </c>
    </row>
    <row r="54" spans="1:7" s="24" customFormat="1" ht="15" customHeight="1" x14ac:dyDescent="0.25">
      <c r="A54" s="30"/>
      <c r="B54" s="29"/>
      <c r="C54" s="29"/>
      <c r="D54" s="35"/>
      <c r="E54" s="33"/>
      <c r="F54" s="40"/>
      <c r="G54" s="40"/>
    </row>
    <row r="55" spans="1:7" s="24" customFormat="1" ht="3" customHeight="1" x14ac:dyDescent="0.25">
      <c r="A55" s="30"/>
      <c r="B55" s="29"/>
      <c r="C55" s="29"/>
      <c r="D55" s="35"/>
      <c r="F55" s="40"/>
      <c r="G55" s="40"/>
    </row>
    <row r="56" spans="1:7" s="39" customFormat="1" ht="15" customHeight="1" x14ac:dyDescent="0.25">
      <c r="A56" s="33" t="s">
        <v>41</v>
      </c>
      <c r="B56" s="41">
        <v>0</v>
      </c>
      <c r="C56" s="41">
        <v>0</v>
      </c>
      <c r="D56" s="35"/>
      <c r="E56" s="42" t="s">
        <v>42</v>
      </c>
      <c r="F56" s="29">
        <v>24638989</v>
      </c>
      <c r="G56" s="29">
        <v>24491207</v>
      </c>
    </row>
    <row r="57" spans="1:7" s="39" customFormat="1" ht="15" customHeight="1" x14ac:dyDescent="0.25">
      <c r="A57" s="33"/>
      <c r="B57" s="29"/>
      <c r="C57" s="29"/>
      <c r="D57" s="35"/>
      <c r="E57" s="24"/>
      <c r="F57" s="40"/>
      <c r="G57" s="40"/>
    </row>
    <row r="58" spans="1:7" s="39" customFormat="1" ht="3" customHeight="1" x14ac:dyDescent="0.25">
      <c r="A58" s="30"/>
      <c r="B58" s="29"/>
      <c r="C58" s="29"/>
      <c r="D58" s="35"/>
      <c r="E58" s="25"/>
      <c r="F58" s="27"/>
      <c r="G58" s="27"/>
    </row>
    <row r="59" spans="1:7" s="39" customFormat="1" ht="15" customHeight="1" x14ac:dyDescent="0.25">
      <c r="A59" s="30" t="s">
        <v>43</v>
      </c>
      <c r="B59" s="29">
        <v>61700985</v>
      </c>
      <c r="C59" s="29">
        <v>81700985</v>
      </c>
      <c r="D59" s="35"/>
      <c r="E59" s="37" t="s">
        <v>44</v>
      </c>
      <c r="F59" s="27">
        <f>SUM(F41:F56)</f>
        <v>134563157</v>
      </c>
      <c r="G59" s="27">
        <f>SUM(G41:G56)</f>
        <v>149842148</v>
      </c>
    </row>
    <row r="60" spans="1:7" s="39" customFormat="1" ht="12.75" x14ac:dyDescent="0.25">
      <c r="D60" s="35"/>
      <c r="E60" s="24"/>
      <c r="F60" s="40"/>
      <c r="G60" s="40"/>
    </row>
    <row r="61" spans="1:7" s="24" customFormat="1" ht="3" customHeight="1" x14ac:dyDescent="0.25">
      <c r="A61" s="30"/>
      <c r="B61" s="29"/>
      <c r="C61" s="29"/>
      <c r="D61" s="34"/>
      <c r="E61" s="34"/>
      <c r="F61" s="29"/>
      <c r="G61" s="29"/>
    </row>
    <row r="62" spans="1:7" s="24" customFormat="1" ht="15" customHeight="1" x14ac:dyDescent="0.25">
      <c r="A62" s="33" t="s">
        <v>45</v>
      </c>
      <c r="B62" s="29">
        <v>0</v>
      </c>
      <c r="C62" s="29">
        <v>0</v>
      </c>
      <c r="D62" s="35"/>
      <c r="E62" s="43" t="s">
        <v>46</v>
      </c>
      <c r="F62" s="44">
        <f>SUM(F37+F59)</f>
        <v>193996443</v>
      </c>
      <c r="G62" s="44">
        <f>SUM(G37+G59)</f>
        <v>202938002</v>
      </c>
    </row>
    <row r="63" spans="1:7" s="24" customFormat="1" ht="15" customHeight="1" x14ac:dyDescent="0.25">
      <c r="A63" s="33"/>
      <c r="B63" s="29"/>
      <c r="C63" s="29"/>
      <c r="D63" s="35"/>
      <c r="F63" s="40"/>
      <c r="G63" s="40"/>
    </row>
    <row r="64" spans="1:7" s="24" customFormat="1" ht="3" customHeight="1" x14ac:dyDescent="0.25">
      <c r="A64" s="30"/>
      <c r="B64" s="29"/>
      <c r="C64" s="29"/>
      <c r="D64" s="35"/>
      <c r="F64" s="40"/>
      <c r="G64" s="40"/>
    </row>
    <row r="65" spans="1:7" s="24" customFormat="1" ht="15" customHeight="1" x14ac:dyDescent="0.25">
      <c r="A65" s="30" t="s">
        <v>47</v>
      </c>
      <c r="B65" s="29">
        <v>8016181</v>
      </c>
      <c r="C65" s="29">
        <v>8016181</v>
      </c>
      <c r="D65" s="35"/>
      <c r="E65" s="45" t="s">
        <v>48</v>
      </c>
      <c r="F65" s="46"/>
      <c r="G65" s="46"/>
    </row>
    <row r="66" spans="1:7" s="24" customFormat="1" ht="12.75" x14ac:dyDescent="0.25">
      <c r="A66" s="30"/>
      <c r="B66" s="29"/>
      <c r="C66" s="29"/>
      <c r="D66" s="35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5"/>
      <c r="E67" s="25"/>
      <c r="F67" s="29"/>
      <c r="G67" s="29"/>
    </row>
    <row r="68" spans="1:7" s="24" customFormat="1" ht="12.75" customHeight="1" x14ac:dyDescent="0.25">
      <c r="A68" s="36" t="s">
        <v>49</v>
      </c>
      <c r="B68" s="27">
        <f>SUM(B41:B65)</f>
        <v>831702105</v>
      </c>
      <c r="C68" s="27">
        <f>SUM(C41:C65)</f>
        <v>841552299</v>
      </c>
      <c r="D68" s="35"/>
      <c r="E68" s="47" t="s">
        <v>50</v>
      </c>
      <c r="F68" s="20">
        <f>SUM(F70:F74)</f>
        <v>20712347</v>
      </c>
      <c r="G68" s="20">
        <f>SUM(G70:G74)</f>
        <v>17392919</v>
      </c>
    </row>
    <row r="69" spans="1:7" s="24" customFormat="1" ht="9.9499999999999993" customHeight="1" x14ac:dyDescent="0.25">
      <c r="A69" s="30"/>
      <c r="B69" s="29"/>
      <c r="C69" s="29"/>
      <c r="D69" s="35"/>
      <c r="E69" s="48"/>
      <c r="F69" s="49"/>
      <c r="G69" s="49"/>
    </row>
    <row r="70" spans="1:7" s="24" customFormat="1" ht="15" customHeight="1" x14ac:dyDescent="0.25">
      <c r="A70" s="30"/>
      <c r="B70" s="29"/>
      <c r="C70" s="29"/>
      <c r="D70" s="35"/>
      <c r="E70" s="38" t="s">
        <v>51</v>
      </c>
      <c r="F70" s="29">
        <v>0</v>
      </c>
      <c r="G70" s="29">
        <v>0</v>
      </c>
    </row>
    <row r="71" spans="1:7" s="24" customFormat="1" ht="9.9499999999999993" customHeight="1" x14ac:dyDescent="0.25">
      <c r="A71" s="30"/>
      <c r="B71" s="29"/>
      <c r="C71" s="29"/>
      <c r="D71" s="35"/>
      <c r="E71" s="48"/>
      <c r="F71" s="49"/>
      <c r="G71" s="49"/>
    </row>
    <row r="72" spans="1:7" s="24" customFormat="1" ht="15" customHeight="1" x14ac:dyDescent="0.25">
      <c r="D72" s="35"/>
      <c r="E72" s="38" t="s">
        <v>52</v>
      </c>
      <c r="F72" s="29">
        <v>20712347</v>
      </c>
      <c r="G72" s="29">
        <v>17392919</v>
      </c>
    </row>
    <row r="73" spans="1:7" s="24" customFormat="1" ht="9.9499999999999993" customHeight="1" x14ac:dyDescent="0.25">
      <c r="A73" s="30"/>
      <c r="B73" s="29"/>
      <c r="C73" s="29"/>
      <c r="D73" s="35"/>
      <c r="E73" s="38"/>
      <c r="F73" s="29"/>
      <c r="G73" s="29"/>
    </row>
    <row r="74" spans="1:7" s="24" customFormat="1" ht="15" customHeight="1" x14ac:dyDescent="0.25">
      <c r="A74" s="30"/>
      <c r="B74" s="29"/>
      <c r="C74" s="29"/>
      <c r="D74" s="35"/>
      <c r="E74" s="38" t="s">
        <v>53</v>
      </c>
      <c r="F74" s="41">
        <v>0</v>
      </c>
      <c r="G74" s="41">
        <v>0</v>
      </c>
    </row>
    <row r="75" spans="1:7" s="24" customFormat="1" ht="9.9499999999999993" customHeight="1" x14ac:dyDescent="0.25">
      <c r="A75" s="48"/>
      <c r="B75" s="50"/>
      <c r="C75" s="27"/>
      <c r="D75" s="35"/>
      <c r="E75" s="38"/>
      <c r="F75" s="49"/>
      <c r="G75" s="49"/>
    </row>
    <row r="76" spans="1:7" s="24" customFormat="1" ht="15.95" customHeight="1" x14ac:dyDescent="0.25">
      <c r="D76" s="35"/>
      <c r="E76" s="47" t="s">
        <v>54</v>
      </c>
      <c r="F76" s="20">
        <f>SUM(F78:F86)</f>
        <v>820081050</v>
      </c>
      <c r="G76" s="20">
        <f>SUM(G78:G86)</f>
        <v>813794450</v>
      </c>
    </row>
    <row r="77" spans="1:7" s="24" customFormat="1" ht="9.9499999999999993" customHeight="1" x14ac:dyDescent="0.25">
      <c r="A77" s="30"/>
      <c r="B77" s="50"/>
      <c r="C77" s="29"/>
      <c r="D77" s="35"/>
      <c r="E77" s="48"/>
      <c r="F77" s="40"/>
      <c r="G77" s="40"/>
    </row>
    <row r="78" spans="1:7" s="24" customFormat="1" ht="15" customHeight="1" x14ac:dyDescent="0.25">
      <c r="A78" s="30"/>
      <c r="B78" s="50"/>
      <c r="C78" s="29"/>
      <c r="D78" s="35"/>
      <c r="E78" s="38" t="s">
        <v>55</v>
      </c>
      <c r="F78" s="29">
        <v>6842648</v>
      </c>
      <c r="G78" s="29">
        <v>2071463</v>
      </c>
    </row>
    <row r="79" spans="1:7" s="24" customFormat="1" ht="9.9499999999999993" customHeight="1" x14ac:dyDescent="0.25">
      <c r="A79" s="30"/>
      <c r="B79" s="50"/>
      <c r="C79" s="29"/>
      <c r="D79" s="35"/>
      <c r="E79" s="38"/>
      <c r="F79" s="29"/>
      <c r="G79" s="29"/>
    </row>
    <row r="80" spans="1:7" s="24" customFormat="1" ht="15" customHeight="1" x14ac:dyDescent="0.25">
      <c r="A80" s="30"/>
      <c r="B80" s="50"/>
      <c r="C80" s="29"/>
      <c r="D80" s="35"/>
      <c r="E80" s="38" t="s">
        <v>56</v>
      </c>
      <c r="F80" s="29">
        <v>813238402</v>
      </c>
      <c r="G80" s="29">
        <v>811722987</v>
      </c>
    </row>
    <row r="81" spans="1:7" s="24" customFormat="1" ht="9.9499999999999993" customHeight="1" x14ac:dyDescent="0.25">
      <c r="A81" s="30"/>
      <c r="B81" s="50"/>
      <c r="C81" s="29"/>
      <c r="D81" s="35"/>
      <c r="E81" s="38"/>
      <c r="F81" s="29"/>
      <c r="G81" s="29"/>
    </row>
    <row r="82" spans="1:7" s="24" customFormat="1" ht="15" customHeight="1" x14ac:dyDescent="0.25">
      <c r="A82" s="30"/>
      <c r="B82" s="50"/>
      <c r="C82" s="29"/>
      <c r="D82" s="35"/>
      <c r="E82" s="51" t="s">
        <v>57</v>
      </c>
      <c r="F82" s="41">
        <v>0</v>
      </c>
      <c r="G82" s="41">
        <v>0</v>
      </c>
    </row>
    <row r="83" spans="1:7" s="24" customFormat="1" ht="9.9499999999999993" customHeight="1" x14ac:dyDescent="0.25">
      <c r="A83" s="30"/>
      <c r="B83" s="50"/>
      <c r="C83" s="29"/>
      <c r="D83" s="35"/>
      <c r="E83" s="51"/>
      <c r="F83" s="52"/>
      <c r="G83" s="52"/>
    </row>
    <row r="84" spans="1:7" s="24" customFormat="1" ht="15" customHeight="1" x14ac:dyDescent="0.25">
      <c r="A84" s="30"/>
      <c r="B84" s="50"/>
      <c r="C84" s="29"/>
      <c r="D84" s="35"/>
      <c r="E84" s="51" t="s">
        <v>58</v>
      </c>
      <c r="F84" s="29">
        <v>0</v>
      </c>
      <c r="G84" s="29">
        <v>0</v>
      </c>
    </row>
    <row r="85" spans="1:7" s="24" customFormat="1" ht="9.9499999999999993" customHeight="1" x14ac:dyDescent="0.25">
      <c r="A85" s="30"/>
      <c r="B85" s="50"/>
      <c r="C85" s="29"/>
      <c r="D85" s="35"/>
      <c r="E85" s="51"/>
      <c r="F85" s="29"/>
      <c r="G85" s="29"/>
    </row>
    <row r="86" spans="1:7" s="24" customFormat="1" ht="15" customHeight="1" x14ac:dyDescent="0.25">
      <c r="A86" s="30"/>
      <c r="B86" s="50"/>
      <c r="C86" s="29"/>
      <c r="D86" s="35"/>
      <c r="E86" s="38" t="s">
        <v>59</v>
      </c>
      <c r="F86" s="29">
        <v>0</v>
      </c>
      <c r="G86" s="29">
        <v>0</v>
      </c>
    </row>
    <row r="87" spans="1:7" s="24" customFormat="1" ht="9.9499999999999993" customHeight="1" x14ac:dyDescent="0.25">
      <c r="A87" s="30"/>
      <c r="B87" s="50"/>
      <c r="C87" s="29"/>
      <c r="D87" s="35"/>
      <c r="E87" s="38"/>
      <c r="F87" s="29"/>
      <c r="G87" s="29"/>
    </row>
    <row r="88" spans="1:7" s="24" customFormat="1" ht="25.5" x14ac:dyDescent="0.25">
      <c r="A88" s="30"/>
      <c r="B88" s="50"/>
      <c r="C88" s="29"/>
      <c r="D88" s="35"/>
      <c r="E88" s="53" t="s">
        <v>60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0"/>
      <c r="C89" s="29"/>
      <c r="D89" s="35"/>
      <c r="E89" s="38"/>
      <c r="F89" s="29"/>
      <c r="G89" s="29"/>
    </row>
    <row r="90" spans="1:7" s="24" customFormat="1" ht="15" customHeight="1" x14ac:dyDescent="0.25">
      <c r="A90" s="30"/>
      <c r="B90" s="50"/>
      <c r="C90" s="29"/>
      <c r="D90" s="35"/>
      <c r="E90" s="38" t="s">
        <v>61</v>
      </c>
      <c r="F90" s="29">
        <v>0</v>
      </c>
      <c r="G90" s="29">
        <v>0</v>
      </c>
    </row>
    <row r="91" spans="1:7" s="24" customFormat="1" ht="9.9499999999999993" customHeight="1" x14ac:dyDescent="0.25">
      <c r="A91" s="30"/>
      <c r="B91" s="50"/>
      <c r="C91" s="29"/>
      <c r="D91" s="35"/>
      <c r="E91" s="38"/>
      <c r="F91" s="29"/>
      <c r="G91" s="29"/>
    </row>
    <row r="92" spans="1:7" s="24" customFormat="1" ht="15" customHeight="1" x14ac:dyDescent="0.25">
      <c r="A92" s="30"/>
      <c r="B92" s="50"/>
      <c r="C92" s="29"/>
      <c r="D92" s="35"/>
      <c r="E92" s="38" t="s">
        <v>62</v>
      </c>
      <c r="F92" s="29">
        <v>0</v>
      </c>
      <c r="G92" s="29">
        <v>0</v>
      </c>
    </row>
    <row r="93" spans="1:7" s="24" customFormat="1" ht="9.9499999999999993" customHeight="1" x14ac:dyDescent="0.25">
      <c r="A93" s="30"/>
      <c r="B93" s="50"/>
      <c r="C93" s="29"/>
      <c r="D93" s="35"/>
      <c r="E93" s="38"/>
      <c r="F93" s="29"/>
      <c r="G93" s="29"/>
    </row>
    <row r="94" spans="1:7" s="24" customFormat="1" ht="15" customHeight="1" x14ac:dyDescent="0.25">
      <c r="A94" s="30"/>
      <c r="B94" s="50"/>
      <c r="C94" s="29"/>
      <c r="D94" s="35"/>
      <c r="E94" s="54" t="s">
        <v>63</v>
      </c>
      <c r="F94" s="44">
        <f>SUM(F68+F76+F88)</f>
        <v>840793397</v>
      </c>
      <c r="G94" s="44">
        <f>SUM(G68+G76+G88)</f>
        <v>831187369</v>
      </c>
    </row>
    <row r="95" spans="1:7" s="24" customFormat="1" ht="9.9499999999999993" customHeight="1" x14ac:dyDescent="0.25">
      <c r="A95" s="30"/>
      <c r="B95" s="50"/>
      <c r="C95" s="29"/>
      <c r="D95" s="35"/>
      <c r="E95" s="35"/>
      <c r="F95" s="28"/>
      <c r="G95" s="28"/>
    </row>
    <row r="96" spans="1:7" s="24" customFormat="1" ht="15" customHeight="1" x14ac:dyDescent="0.25">
      <c r="A96" s="43" t="s">
        <v>64</v>
      </c>
      <c r="B96" s="44">
        <f>SUM(B37+B68)</f>
        <v>1034789840</v>
      </c>
      <c r="C96" s="44">
        <f>SUM(C37+C68)</f>
        <v>1034125371</v>
      </c>
      <c r="D96" s="35"/>
      <c r="E96" s="54" t="s">
        <v>65</v>
      </c>
      <c r="F96" s="44">
        <f>SUM(F62+F94)</f>
        <v>1034789840</v>
      </c>
      <c r="G96" s="44">
        <f>SUM(G62+G94)</f>
        <v>1034125371</v>
      </c>
    </row>
    <row r="97" spans="1:7" s="2" customFormat="1" ht="5.0999999999999996" customHeight="1" x14ac:dyDescent="0.2">
      <c r="A97" s="55"/>
      <c r="B97" s="55"/>
      <c r="C97" s="56"/>
      <c r="D97" s="57"/>
      <c r="E97" s="58"/>
      <c r="F97" s="58"/>
      <c r="G97" s="59"/>
    </row>
    <row r="98" spans="1:7" s="64" customFormat="1" ht="12.75" x14ac:dyDescent="0.2">
      <c r="A98" s="60" t="s">
        <v>66</v>
      </c>
      <c r="B98" s="61"/>
      <c r="C98" s="62"/>
      <c r="D98" s="62"/>
      <c r="E98" s="63"/>
      <c r="F98" s="63"/>
      <c r="G98" s="63"/>
    </row>
    <row r="99" spans="1:7" s="64" customFormat="1" ht="12.75" x14ac:dyDescent="0.2">
      <c r="A99" s="60"/>
      <c r="B99" s="61"/>
      <c r="C99" s="62"/>
      <c r="D99" s="62"/>
      <c r="E99" s="63"/>
      <c r="F99" s="63"/>
      <c r="G99" s="63"/>
    </row>
    <row r="100" spans="1:7" s="64" customFormat="1" ht="12.75" x14ac:dyDescent="0.2">
      <c r="A100" s="60"/>
      <c r="B100" s="61"/>
      <c r="C100" s="62"/>
      <c r="D100" s="62"/>
      <c r="E100" s="63"/>
      <c r="F100" s="65"/>
      <c r="G100" s="65"/>
    </row>
    <row r="101" spans="1:7" s="64" customFormat="1" ht="12.75" x14ac:dyDescent="0.2">
      <c r="A101" s="60"/>
      <c r="B101" s="61"/>
      <c r="C101" s="62"/>
      <c r="D101" s="62"/>
      <c r="E101" s="63"/>
      <c r="F101" s="66"/>
      <c r="G101" s="66"/>
    </row>
    <row r="102" spans="1:7" s="64" customFormat="1" ht="12.75" x14ac:dyDescent="0.2">
      <c r="A102" s="60"/>
      <c r="B102" s="61"/>
      <c r="C102" s="62"/>
      <c r="D102" s="62"/>
      <c r="E102" s="63"/>
      <c r="F102" s="67"/>
      <c r="G102" s="67"/>
    </row>
    <row r="103" spans="1:7" s="69" customFormat="1" ht="12.75" x14ac:dyDescent="0.2">
      <c r="A103" s="62"/>
      <c r="B103" s="62"/>
      <c r="C103" s="62"/>
      <c r="D103" s="62"/>
      <c r="E103" s="62"/>
      <c r="F103" s="68"/>
      <c r="G103" s="68"/>
    </row>
    <row r="104" spans="1:7" s="69" customFormat="1" ht="12.75" x14ac:dyDescent="0.2">
      <c r="A104" s="64"/>
      <c r="B104" s="64"/>
      <c r="C104" s="64"/>
      <c r="D104" s="64"/>
      <c r="E104" s="62"/>
      <c r="F104" s="62"/>
      <c r="G104" s="62"/>
    </row>
    <row r="105" spans="1:7" s="69" customFormat="1" ht="12.75" x14ac:dyDescent="0.2">
      <c r="A105" s="62"/>
      <c r="B105" s="62"/>
      <c r="C105" s="62"/>
      <c r="D105" s="62"/>
      <c r="E105" s="64"/>
      <c r="F105" s="64"/>
      <c r="G105" s="64"/>
    </row>
    <row r="106" spans="1:7" s="69" customFormat="1" ht="12.75" x14ac:dyDescent="0.2">
      <c r="A106" s="64"/>
      <c r="B106" s="64"/>
      <c r="C106" s="64"/>
      <c r="D106" s="64"/>
      <c r="E106" s="62"/>
      <c r="F106" s="62"/>
      <c r="G106" s="62"/>
    </row>
    <row r="107" spans="1:7" s="69" customFormat="1" ht="12.75" x14ac:dyDescent="0.2">
      <c r="A107" s="64"/>
      <c r="B107" s="64"/>
      <c r="C107" s="64"/>
      <c r="D107" s="64"/>
      <c r="E107" s="64"/>
      <c r="F107" s="64"/>
      <c r="G107" s="64"/>
    </row>
    <row r="108" spans="1:7" s="69" customFormat="1" ht="12.75" x14ac:dyDescent="0.2">
      <c r="A108" s="64"/>
      <c r="B108" s="64"/>
      <c r="C108" s="64"/>
      <c r="D108" s="64"/>
      <c r="E108" s="64"/>
      <c r="F108" s="64"/>
      <c r="G108" s="64"/>
    </row>
    <row r="109" spans="1:7" s="69" customFormat="1" ht="12.75" x14ac:dyDescent="0.2">
      <c r="A109" s="64"/>
      <c r="B109" s="64"/>
      <c r="C109" s="64"/>
      <c r="D109" s="64"/>
      <c r="E109" s="64"/>
      <c r="F109" s="64"/>
      <c r="G109" s="64"/>
    </row>
    <row r="110" spans="1:7" s="69" customFormat="1" ht="12.75" x14ac:dyDescent="0.2">
      <c r="A110" s="64"/>
      <c r="B110" s="64"/>
      <c r="C110" s="64"/>
      <c r="D110" s="64"/>
      <c r="E110" s="64"/>
      <c r="F110" s="64"/>
      <c r="G110" s="64"/>
    </row>
    <row r="111" spans="1:7" s="69" customFormat="1" ht="12.75" x14ac:dyDescent="0.2">
      <c r="A111" s="64"/>
      <c r="B111" s="64"/>
      <c r="C111" s="64"/>
      <c r="D111" s="64"/>
      <c r="E111" s="64"/>
      <c r="F111" s="64"/>
      <c r="G111" s="64"/>
    </row>
    <row r="112" spans="1:7" s="69" customFormat="1" ht="12.75" x14ac:dyDescent="0.2">
      <c r="A112" s="64"/>
      <c r="B112" s="64"/>
      <c r="C112" s="64"/>
      <c r="D112" s="64"/>
      <c r="E112" s="64"/>
      <c r="F112" s="64"/>
      <c r="G112" s="64"/>
    </row>
    <row r="113" spans="1:7" s="69" customFormat="1" ht="12.75" x14ac:dyDescent="0.2">
      <c r="A113" s="64"/>
      <c r="B113" s="64"/>
      <c r="C113" s="64"/>
      <c r="D113" s="64"/>
      <c r="E113" s="64"/>
      <c r="F113" s="64"/>
      <c r="G113" s="64"/>
    </row>
    <row r="114" spans="1:7" s="69" customFormat="1" ht="12.75" x14ac:dyDescent="0.2">
      <c r="A114" s="64"/>
      <c r="B114" s="64"/>
      <c r="C114" s="64"/>
      <c r="D114" s="64"/>
      <c r="E114" s="64"/>
      <c r="F114" s="64"/>
      <c r="G114" s="64"/>
    </row>
    <row r="115" spans="1:7" s="69" customFormat="1" ht="12.75" x14ac:dyDescent="0.2">
      <c r="A115" s="64"/>
      <c r="B115" s="64"/>
      <c r="C115" s="64"/>
      <c r="D115" s="64"/>
      <c r="E115" s="70"/>
      <c r="F115" s="70"/>
      <c r="G115" s="70"/>
    </row>
    <row r="116" spans="1:7" s="69" customFormat="1" ht="12.75" x14ac:dyDescent="0.2">
      <c r="A116" s="64"/>
      <c r="B116" s="64"/>
      <c r="C116" s="64"/>
      <c r="D116" s="64"/>
      <c r="E116" s="71"/>
      <c r="F116" s="71"/>
      <c r="G116" s="71"/>
    </row>
    <row r="117" spans="1:7" s="69" customFormat="1" ht="13.5" x14ac:dyDescent="0.25">
      <c r="A117" s="72"/>
      <c r="B117" s="72"/>
      <c r="C117" s="72"/>
      <c r="D117" s="72"/>
      <c r="E117" s="64"/>
      <c r="F117" s="64"/>
      <c r="G117" s="64"/>
    </row>
    <row r="118" spans="1:7" s="69" customFormat="1" ht="13.5" x14ac:dyDescent="0.25">
      <c r="A118" s="72"/>
      <c r="B118" s="72"/>
      <c r="C118" s="72"/>
      <c r="D118" s="72"/>
      <c r="E118" s="72"/>
      <c r="F118" s="72"/>
      <c r="G118" s="72"/>
    </row>
    <row r="119" spans="1:7" s="69" customFormat="1" ht="13.5" x14ac:dyDescent="0.25">
      <c r="A119" s="72"/>
      <c r="B119" s="72"/>
      <c r="C119" s="72"/>
      <c r="D119" s="72"/>
      <c r="E119" s="72"/>
      <c r="F119" s="72"/>
      <c r="G119" s="72"/>
    </row>
    <row r="120" spans="1:7" s="69" customFormat="1" ht="13.5" x14ac:dyDescent="0.25">
      <c r="A120" s="72"/>
      <c r="B120" s="72"/>
      <c r="C120" s="72"/>
      <c r="D120" s="72"/>
      <c r="E120" s="72"/>
      <c r="F120" s="72"/>
      <c r="G120" s="72"/>
    </row>
    <row r="121" spans="1:7" s="69" customFormat="1" ht="13.5" x14ac:dyDescent="0.25">
      <c r="A121" s="2"/>
      <c r="B121" s="2"/>
      <c r="C121" s="2"/>
      <c r="D121" s="2"/>
      <c r="E121" s="72"/>
      <c r="F121" s="72"/>
      <c r="G121" s="72"/>
    </row>
  </sheetData>
  <mergeCells count="16">
    <mergeCell ref="A47:A48"/>
    <mergeCell ref="E53:E54"/>
    <mergeCell ref="A56:A57"/>
    <mergeCell ref="A62:A63"/>
    <mergeCell ref="C7:D7"/>
    <mergeCell ref="E17:E18"/>
    <mergeCell ref="E20:E21"/>
    <mergeCell ref="A29:A30"/>
    <mergeCell ref="E29:E30"/>
    <mergeCell ref="A44:A45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2023-03-15T20:44:40Z</dcterms:created>
  <dcterms:modified xsi:type="dcterms:W3CDTF">2023-03-15T20:44:40Z</dcterms:modified>
</cp:coreProperties>
</file>