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E745F76-F084-470B-82B8-05E804BF737A}" xr6:coauthVersionLast="40" xr6:coauthVersionMax="40" xr10:uidLastSave="{00000000-0000-0000-0000-000000000000}"/>
  <bookViews>
    <workbookView xWindow="0" yWindow="0" windowWidth="25200" windowHeight="11775" xr2:uid="{A56EEF6F-F616-42F8-B323-B29208D987BF}"/>
  </bookViews>
  <sheets>
    <sheet name="6 EA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C8" i="1" s="1"/>
  <c r="B27" i="1"/>
  <c r="B24" i="1"/>
  <c r="E24" i="1" s="1"/>
  <c r="F24" i="1" s="1"/>
  <c r="B22" i="1"/>
  <c r="E22" i="1" s="1"/>
  <c r="F22" i="1" s="1"/>
  <c r="E20" i="1"/>
  <c r="F20" i="1" s="1"/>
  <c r="B20" i="1"/>
  <c r="B18" i="1"/>
  <c r="E18" i="1" s="1"/>
  <c r="F1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A4" i="1"/>
  <c r="F29" i="1" l="1"/>
  <c r="F27" i="1" s="1"/>
  <c r="E27" i="1"/>
  <c r="F10" i="1"/>
  <c r="E10" i="1"/>
  <c r="B10" i="1"/>
  <c r="B8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<sst xmlns="http://schemas.openxmlformats.org/spreadsheetml/2006/main" count="30" uniqueCount="30">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</sst>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E17D8CEE-A75F-4F6F-918B-187B861C74CB}"/>
    <cellStyle name="Normal 3 2 2 2 3" xfId="2" xr:uid="{BE21B894-40E0-48EA-AD0B-AB7F2A933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7716703306</v>
          </cell>
        </row>
        <row r="17">
          <cell r="C17">
            <v>140577871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58050972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790360559</v>
          </cell>
        </row>
        <row r="44">
          <cell r="C44">
            <v>5547520405</v>
          </cell>
        </row>
        <row r="47">
          <cell r="C47">
            <v>39489789786</v>
          </cell>
        </row>
        <row r="50">
          <cell r="C50">
            <v>2920587834</v>
          </cell>
        </row>
        <row r="53">
          <cell r="C53">
            <v>91343055</v>
          </cell>
        </row>
        <row r="56">
          <cell r="C56">
            <v>-80908287</v>
          </cell>
        </row>
        <row r="59">
          <cell r="C59">
            <v>4332100487</v>
          </cell>
        </row>
        <row r="62">
          <cell r="C62">
            <v>0</v>
          </cell>
        </row>
        <row r="65">
          <cell r="C65">
            <v>68498675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9B72-2FB2-4CCE-AC55-C6A9ED898CBB}">
  <sheetPr>
    <tabColor theme="0" tint="-0.14999847407452621"/>
    <pageSetUpPr fitToPage="1"/>
  </sheetPr>
  <dimension ref="A1:H102"/>
  <sheetViews>
    <sheetView showGridLines="0" tabSelected="1" topLeftCell="A34" workbookViewId="0">
      <selection sqref="A1:L98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2022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61074624663</v>
      </c>
      <c r="C8" s="12">
        <f t="shared" ref="C8:E8" si="0">SUM(C10+C27)</f>
        <v>4226373446394</v>
      </c>
      <c r="D8" s="12">
        <f t="shared" si="0"/>
        <v>4220870435894</v>
      </c>
      <c r="E8" s="11">
        <f t="shared" si="0"/>
        <v>66577635163</v>
      </c>
      <c r="F8" s="11">
        <f>SUM(E8-B8)</f>
        <v>5503010500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7915332149</v>
      </c>
      <c r="C10" s="17">
        <f t="shared" ref="C10:F10" si="1">SUM(C12:C24)</f>
        <v>4214687243610</v>
      </c>
      <c r="D10" s="17">
        <f t="shared" si="1"/>
        <v>4211167458654</v>
      </c>
      <c r="E10" s="16">
        <f t="shared" si="1"/>
        <v>11435117105</v>
      </c>
      <c r="F10" s="16">
        <f t="shared" si="1"/>
        <v>3519784956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7716703306</v>
      </c>
      <c r="C12" s="20">
        <v>4144948425313</v>
      </c>
      <c r="D12" s="20">
        <v>4141389020332</v>
      </c>
      <c r="E12" s="19">
        <f>SUM(B12+C12-D12)</f>
        <v>11276108287</v>
      </c>
      <c r="F12" s="19">
        <f>SUM(E12-B12)</f>
        <v>3559404981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140577871</v>
      </c>
      <c r="C14" s="19">
        <v>68810017744</v>
      </c>
      <c r="D14" s="19">
        <v>68915177105</v>
      </c>
      <c r="E14" s="19">
        <f>SUM(B14+C14-D14)</f>
        <v>35418510</v>
      </c>
      <c r="F14" s="19">
        <f>SUM(E14-B14)</f>
        <v>-105159361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811936626</v>
      </c>
      <c r="D16" s="19">
        <v>771814217</v>
      </c>
      <c r="E16" s="19">
        <f>SUM(B16+C16-D16)</f>
        <v>40122409</v>
      </c>
      <c r="F16" s="19">
        <f>SUM(E16-B16)</f>
        <v>40122409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58050972</v>
      </c>
      <c r="C20" s="19">
        <v>116863927</v>
      </c>
      <c r="D20" s="19">
        <v>91447000</v>
      </c>
      <c r="E20" s="19">
        <f>SUM(B20+C20-D20)</f>
        <v>83467899</v>
      </c>
      <c r="F20" s="19">
        <f>SUM(E20-B20)</f>
        <v>25416927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53159292514</v>
      </c>
      <c r="C27" s="17">
        <f>SUM(C29:C45)</f>
        <v>11686202784</v>
      </c>
      <c r="D27" s="17">
        <f>SUM(D29:D45)</f>
        <v>9702977240</v>
      </c>
      <c r="E27" s="16">
        <f>SUM(E29:E45)</f>
        <v>55142518058</v>
      </c>
      <c r="F27" s="16">
        <f>SUM(F29:F45)</f>
        <v>1983225544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790360559</v>
      </c>
      <c r="C29" s="19">
        <v>2245227539</v>
      </c>
      <c r="D29" s="19">
        <v>2011143870</v>
      </c>
      <c r="E29" s="19">
        <f>SUM(B29+C29-D29)</f>
        <v>1024444228</v>
      </c>
      <c r="F29" s="19">
        <f>SUM(E29-B29)</f>
        <v>234083669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5547520405</v>
      </c>
      <c r="C31" s="19">
        <v>3560912325</v>
      </c>
      <c r="D31" s="19">
        <v>3581966785</v>
      </c>
      <c r="E31" s="19">
        <f>SUM(B31+C31-D31)</f>
        <v>5526465945</v>
      </c>
      <c r="F31" s="19">
        <f>SUM(E31-B31)</f>
        <v>-21054460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39489789786</v>
      </c>
      <c r="C33" s="19">
        <v>2881663369</v>
      </c>
      <c r="D33" s="19">
        <v>1007099155</v>
      </c>
      <c r="E33" s="19">
        <f>SUM(B33+C33-D33)</f>
        <v>41364354000</v>
      </c>
      <c r="F33" s="19">
        <f>SUM(E33-B33)</f>
        <v>1874564214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2920587834</v>
      </c>
      <c r="C35" s="19">
        <v>583250785</v>
      </c>
      <c r="D35" s="19">
        <v>638831328</v>
      </c>
      <c r="E35" s="19">
        <f>SUM(B35+C35-D35)</f>
        <v>2865007291</v>
      </c>
      <c r="F35" s="19">
        <f>SUM(E35-B35)</f>
        <v>-55580543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91343055</v>
      </c>
      <c r="C37" s="19">
        <v>9436198</v>
      </c>
      <c r="D37" s="19">
        <v>5925737</v>
      </c>
      <c r="E37" s="19">
        <f>SUM(B37+C37-D37)</f>
        <v>94853516</v>
      </c>
      <c r="F37" s="19">
        <f>SUM(E37-B37)</f>
        <v>3510461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-80908287</v>
      </c>
      <c r="C39" s="19">
        <v>176764037</v>
      </c>
      <c r="D39" s="19">
        <v>135142795</v>
      </c>
      <c r="E39" s="19">
        <f>SUM(B39+C39-D39)</f>
        <v>-39287045</v>
      </c>
      <c r="F39" s="19">
        <f>SUM(E39-B39)</f>
        <v>41621242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4332100487</v>
      </c>
      <c r="C41" s="19">
        <v>2218145668</v>
      </c>
      <c r="D41" s="19">
        <v>2321143482</v>
      </c>
      <c r="E41" s="19">
        <f>SUM(B41+C41-D41)</f>
        <v>4229102673</v>
      </c>
      <c r="F41" s="19">
        <f>SUM(E41-B41)</f>
        <v>-102997814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68498675</v>
      </c>
      <c r="C45" s="19">
        <v>10802863</v>
      </c>
      <c r="D45" s="19">
        <v>1724088</v>
      </c>
      <c r="E45" s="19">
        <f>SUM(B45+C45-D45)</f>
        <v>77577450</v>
      </c>
      <c r="F45" s="19">
        <f>SUM(E45-B45)</f>
        <v>9078775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2023-03-15T19:48:12Z</dcterms:created>
  <dcterms:modified xsi:type="dcterms:W3CDTF">2023-03-15T19:48:13Z</dcterms:modified>
</cp:coreProperties>
</file>