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8_{B0C44833-A82C-4513-A39A-F114216289A7}" xr6:coauthVersionLast="40" xr6:coauthVersionMax="40" xr10:uidLastSave="{00000000-0000-0000-0000-000000000000}"/>
  <bookViews>
    <workbookView xWindow="0" yWindow="0" windowWidth="25200" windowHeight="11775" tabRatio="899" xr2:uid="{00000000-000D-0000-FFFF-FFFF00000000}"/>
  </bookViews>
  <sheets>
    <sheet name="LDF4" sheetId="14" r:id="rId1"/>
  </sheets>
  <calcPr calcId="191029"/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E60" i="14"/>
  <c r="D60" i="14"/>
  <c r="C60" i="14"/>
  <c r="E59" i="14"/>
  <c r="D59" i="14"/>
  <c r="C59" i="14"/>
  <c r="E57" i="14"/>
  <c r="D57" i="14"/>
  <c r="C57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5" i="14"/>
  <c r="D45" i="14"/>
  <c r="C45" i="14"/>
  <c r="E37" i="14"/>
  <c r="D37" i="14"/>
  <c r="C37" i="14"/>
  <c r="E34" i="14"/>
  <c r="D34" i="14"/>
  <c r="C34" i="14"/>
  <c r="E26" i="14"/>
  <c r="D26" i="14"/>
  <c r="C26" i="14"/>
  <c r="E16" i="14"/>
  <c r="D16" i="14"/>
  <c r="C16" i="14"/>
  <c r="E13" i="14"/>
  <c r="D13" i="14"/>
  <c r="C13" i="14"/>
  <c r="E9" i="14"/>
  <c r="E19" i="14" s="1"/>
  <c r="D9" i="14"/>
  <c r="C9" i="14"/>
  <c r="D58" i="14" l="1"/>
  <c r="D19" i="14"/>
  <c r="C40" i="14"/>
  <c r="C46" i="14"/>
  <c r="C51" i="14" s="1"/>
  <c r="C52" i="14" s="1"/>
  <c r="D46" i="14"/>
  <c r="D51" i="14" s="1"/>
  <c r="D52" i="14" s="1"/>
  <c r="C58" i="14"/>
  <c r="C63" i="14" s="1"/>
  <c r="C64" i="14" s="1"/>
  <c r="E46" i="14"/>
  <c r="E51" i="14" s="1"/>
  <c r="E52" i="14" s="1"/>
  <c r="C19" i="14"/>
  <c r="C20" i="14" s="1"/>
  <c r="C21" i="14" s="1"/>
  <c r="C29" i="14" s="1"/>
  <c r="E40" i="14"/>
  <c r="E58" i="14"/>
  <c r="E63" i="14" s="1"/>
  <c r="E64" i="14" s="1"/>
  <c r="D40" i="14"/>
  <c r="D20" i="14"/>
  <c r="D21" i="14" s="1"/>
  <c r="D29" i="14" s="1"/>
  <c r="D63" i="14"/>
  <c r="D64" i="14" s="1"/>
  <c r="E20" i="14"/>
  <c r="E21" i="14" s="1"/>
  <c r="E29" i="14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<sst xmlns="http://schemas.openxmlformats.org/spreadsheetml/2006/main" count="66" uniqueCount="48">
  <si>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</si>
  <si>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EJECUTIVO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</si>
  <si>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</si>
  <si>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CONCEPTO</t>
  </si>
  <si>
    <t>BALANCE PRESUPUESTARIO CONSOLIDADO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</si>
  <si>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</si>
  <si>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</si>
  <si>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</si>
  <si>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</si>
  <si>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</si>
  <si>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</si>
  <si>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</si>
  <si>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</si>
  <si>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</si>
  <si>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</si>
  <si>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</si>
  <si>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</si>
  <si>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</si>
  <si>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</si>
  <si>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</si>
  <si>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</si>
  <si>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</si>
  <si>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</si>
  <si>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</si>
  <si>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</si>
  <si>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</si>
  <si>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</si>
  <si>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</si>
  <si>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</si>
  <si>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</si>
  <si>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</si>
  <si>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</si>
  <si>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</si>
  <si>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</si>
  <si>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</si>
  <si>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</si>
  <si>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</si>
  <si>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</si>
  <si>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</si>
  <si>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</si>
  <si>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</si>
  <si>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</si>
  <si>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</si>
  <si>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</si>
  <si>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</si>
  <si>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</si>
  <si>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t>DEL 1 DE ENERO AL 31 DE DICIEMBRE DE 2022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</si>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</sst>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#\ ###\ ###\ ###;\(#\ ###\ ###\ ##\)"/>
    <numFmt numFmtId="166" formatCode="_(* #,###,##0.00;_(* \(###,###,##0.00\);_(* &quot;&quot;??_);_(@_)"/>
    <numFmt numFmtId="167" formatCode="#\ ###\ ###\ ##0\ ;\ \(#\ ###\ ###\ ##0\)"/>
    <numFmt numFmtId="169" formatCode="_-[$€-2]* #,##0.00_-;\-[$€-2]* #,##0.00_-;_-[$€-2]* &quot;-&quot;??_-"/>
  </numFmts>
  <fonts count="4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9"/>
      <color rgb="FFFFFFFF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rgb="FFB5A66B"/>
        <bgColor indexed="47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537">
    <xf numFmtId="0" fontId="0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16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6" borderId="0" applyNumberFormat="0" applyBorder="0" applyAlignment="0" applyProtection="0"/>
    <xf numFmtId="0" fontId="19" fillId="18" borderId="3" applyNumberFormat="0" applyAlignment="0" applyProtection="0"/>
    <xf numFmtId="0" fontId="20" fillId="19" borderId="4" applyNumberFormat="0" applyAlignment="0" applyProtection="0"/>
    <xf numFmtId="0" fontId="21" fillId="0" borderId="5" applyNumberFormat="0" applyFill="0" applyAlignment="0" applyProtection="0"/>
    <xf numFmtId="0" fontId="22" fillId="20" borderId="6">
      <alignment horizontal="center" vertical="center"/>
    </xf>
    <xf numFmtId="0" fontId="23" fillId="0" borderId="0" applyNumberFormat="0" applyFill="0" applyBorder="0" applyAlignment="0" applyProtection="0"/>
    <xf numFmtId="0" fontId="22" fillId="20" borderId="6">
      <alignment horizontal="centerContinuous"/>
    </xf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4" borderId="0" applyNumberFormat="0" applyBorder="0" applyAlignment="0" applyProtection="0"/>
    <xf numFmtId="0" fontId="24" fillId="9" borderId="3" applyNumberFormat="0" applyAlignment="0" applyProtection="0"/>
    <xf numFmtId="169" fontId="7" fillId="0" borderId="0" applyFont="0" applyFill="0" applyBorder="0" applyAlignment="0" applyProtection="0"/>
    <xf numFmtId="0" fontId="25" fillId="5" borderId="0" applyNumberFormat="0" applyBorder="0" applyAlignment="0" applyProtection="0"/>
    <xf numFmtId="0" fontId="26" fillId="25" borderId="0" applyNumberFormat="0" applyBorder="0" applyAlignment="0" applyProtection="0"/>
    <xf numFmtId="0" fontId="7" fillId="0" borderId="0"/>
    <xf numFmtId="0" fontId="7" fillId="26" borderId="7" applyNumberFormat="0" applyFont="0" applyAlignment="0" applyProtection="0"/>
    <xf numFmtId="0" fontId="27" fillId="18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23" fillId="0" borderId="11" applyNumberFormat="0" applyFill="0" applyAlignment="0" applyProtection="0"/>
    <xf numFmtId="0" fontId="33" fillId="0" borderId="12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2" fillId="18" borderId="0" applyNumberFormat="0" applyBorder="0" applyAlignment="0" applyProtection="0"/>
    <xf numFmtId="0" fontId="12" fillId="9" borderId="0" applyNumberFormat="0" applyBorder="0" applyAlignment="0" applyProtection="0"/>
    <xf numFmtId="0" fontId="12" fillId="26" borderId="0" applyNumberFormat="0" applyBorder="0" applyAlignment="0" applyProtection="0"/>
    <xf numFmtId="0" fontId="12" fillId="1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8" borderId="0" applyNumberFormat="0" applyBorder="0" applyAlignment="0" applyProtection="0"/>
    <xf numFmtId="0" fontId="12" fillId="11" borderId="0" applyNumberFormat="0" applyBorder="0" applyAlignment="0" applyProtection="0"/>
    <xf numFmtId="0" fontId="12" fillId="25" borderId="0" applyNumberFormat="0" applyBorder="0" applyAlignment="0" applyProtection="0"/>
    <xf numFmtId="0" fontId="12" fillId="18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9" borderId="0" applyNumberFormat="0" applyBorder="0" applyAlignment="0" applyProtection="0"/>
    <xf numFmtId="0" fontId="18" fillId="6" borderId="0" applyNumberFormat="0" applyBorder="0" applyAlignment="0" applyProtection="0"/>
    <xf numFmtId="0" fontId="19" fillId="18" borderId="3" applyNumberFormat="0" applyAlignment="0" applyProtection="0"/>
    <xf numFmtId="0" fontId="34" fillId="0" borderId="0"/>
    <xf numFmtId="0" fontId="20" fillId="19" borderId="4" applyNumberFormat="0" applyAlignment="0" applyProtection="0"/>
    <xf numFmtId="0" fontId="21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24" fillId="9" borderId="3" applyNumberFormat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5" fillId="5" borderId="0" applyNumberFormat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25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6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26" borderId="7" applyNumberFormat="0" applyFont="0" applyAlignment="0" applyProtection="0"/>
    <xf numFmtId="0" fontId="7" fillId="26" borderId="7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18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5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>
      <alignment vertical="top"/>
    </xf>
    <xf numFmtId="0" fontId="9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47">
    <xf numFmtId="0" fontId="0" fillId="0" borderId="0" xfId="0"/>
    <xf numFmtId="0" fontId="3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11" fillId="0" borderId="0" xfId="1" applyFont="1" applyFill="1" applyBorder="1" applyAlignment="1">
      <alignment vertical="center"/>
    </xf>
    <xf numFmtId="0" fontId="7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left" vertical="center" indent="1"/>
    </xf>
    <xf numFmtId="165" fontId="5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indent="1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5" fontId="3" fillId="3" borderId="0" xfId="2" applyNumberFormat="1" applyFont="1" applyFill="1" applyBorder="1" applyAlignment="1">
      <alignment horizontal="right" vertical="top"/>
    </xf>
    <xf numFmtId="0" fontId="7" fillId="0" borderId="1" xfId="1" applyFont="1" applyFill="1" applyBorder="1" applyAlignment="1">
      <alignment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vertical="center"/>
    </xf>
    <xf numFmtId="167" fontId="5" fillId="0" borderId="0" xfId="2" applyNumberFormat="1" applyFont="1" applyFill="1" applyBorder="1" applyAlignment="1">
      <alignment horizontal="right" vertical="top"/>
    </xf>
    <xf numFmtId="166" fontId="11" fillId="0" borderId="0" xfId="1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top"/>
    </xf>
    <xf numFmtId="166" fontId="3" fillId="0" borderId="0" xfId="1" applyNumberFormat="1" applyFont="1" applyFill="1" applyBorder="1" applyAlignment="1" applyProtection="1"/>
    <xf numFmtId="0" fontId="11" fillId="2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justify" vertical="center"/>
    </xf>
    <xf numFmtId="0" fontId="2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/>
    </xf>
    <xf numFmtId="0" fontId="41" fillId="0" borderId="0" xfId="1" applyNumberFormat="1" applyFont="1" applyFill="1" applyBorder="1" applyAlignment="1" applyProtection="1"/>
    <xf numFmtId="165" fontId="14" fillId="0" borderId="0" xfId="2" applyNumberFormat="1" applyFont="1" applyFill="1" applyBorder="1" applyAlignment="1">
      <alignment horizontal="right" vertical="top"/>
    </xf>
    <xf numFmtId="0" fontId="2" fillId="2" borderId="0" xfId="1" applyNumberFormat="1" applyFont="1" applyFill="1" applyBorder="1" applyAlignment="1" applyProtection="1">
      <alignment horizontal="left" vertical="center"/>
    </xf>
    <xf numFmtId="0" fontId="42" fillId="28" borderId="17" xfId="1" applyNumberFormat="1" applyFont="1" applyFill="1" applyBorder="1" applyAlignment="1" applyProtection="1">
      <alignment horizontal="center" vertical="center" wrapText="1"/>
    </xf>
    <xf numFmtId="0" fontId="42" fillId="28" borderId="18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42" fillId="28" borderId="16" xfId="1" applyNumberFormat="1" applyFont="1" applyFill="1" applyBorder="1" applyAlignment="1" applyProtection="1">
      <alignment horizontal="center" vertical="center"/>
    </xf>
    <xf numFmtId="0" fontId="42" fillId="28" borderId="17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>
      <alignment horizontal="left" vertical="center" wrapText="1" indent="1"/>
    </xf>
    <xf numFmtId="0" fontId="13" fillId="0" borderId="0" xfId="1" applyNumberFormat="1" applyFont="1" applyFill="1" applyBorder="1" applyAlignment="1" applyProtection="1">
      <alignment horizontal="center"/>
    </xf>
    <xf numFmtId="0" fontId="8" fillId="0" borderId="2" xfId="2" applyFont="1" applyFill="1" applyBorder="1" applyAlignment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center"/>
    </xf>
  </cellXfs>
  <cellStyles count="537">
    <cellStyle name="20% - Énfasis1 2" xfId="58" xr:uid="{00000000-0005-0000-0000-000000000000}"/>
    <cellStyle name="20% - Énfasis1 3" xfId="8" xr:uid="{00000000-0005-0000-0000-000001000000}"/>
    <cellStyle name="20% - Énfasis2 2" xfId="59" xr:uid="{00000000-0005-0000-0000-000002000000}"/>
    <cellStyle name="20% - Énfasis2 3" xfId="9" xr:uid="{00000000-0005-0000-0000-000003000000}"/>
    <cellStyle name="20% - Énfasis3 2" xfId="60" xr:uid="{00000000-0005-0000-0000-000004000000}"/>
    <cellStyle name="20% - Énfasis3 3" xfId="10" xr:uid="{00000000-0005-0000-0000-000005000000}"/>
    <cellStyle name="20% - Énfasis4 2" xfId="61" xr:uid="{00000000-0005-0000-0000-000006000000}"/>
    <cellStyle name="20% - Énfasis4 3" xfId="11" xr:uid="{00000000-0005-0000-0000-000007000000}"/>
    <cellStyle name="20% - Énfasis5 2" xfId="62" xr:uid="{00000000-0005-0000-0000-000008000000}"/>
    <cellStyle name="20% - Énfasis5 3" xfId="12" xr:uid="{00000000-0005-0000-0000-000009000000}"/>
    <cellStyle name="20% - Énfasis6 2" xfId="63" xr:uid="{00000000-0005-0000-0000-00000A000000}"/>
    <cellStyle name="20% - Énfasis6 3" xfId="13" xr:uid="{00000000-0005-0000-0000-00000B000000}"/>
    <cellStyle name="40% - Énfasis1 2" xfId="64" xr:uid="{00000000-0005-0000-0000-00000C000000}"/>
    <cellStyle name="40% - Énfasis1 3" xfId="14" xr:uid="{00000000-0005-0000-0000-00000D000000}"/>
    <cellStyle name="40% - Énfasis2 2" xfId="65" xr:uid="{00000000-0005-0000-0000-00000E000000}"/>
    <cellStyle name="40% - Énfasis2 3" xfId="15" xr:uid="{00000000-0005-0000-0000-00000F000000}"/>
    <cellStyle name="40% - Énfasis3 2" xfId="66" xr:uid="{00000000-0005-0000-0000-000010000000}"/>
    <cellStyle name="40% - Énfasis3 3" xfId="16" xr:uid="{00000000-0005-0000-0000-000011000000}"/>
    <cellStyle name="40% - Énfasis4 2" xfId="67" xr:uid="{00000000-0005-0000-0000-000012000000}"/>
    <cellStyle name="40% - Énfasis4 3" xfId="17" xr:uid="{00000000-0005-0000-0000-000013000000}"/>
    <cellStyle name="40% - Énfasis5 2" xfId="68" xr:uid="{00000000-0005-0000-0000-000014000000}"/>
    <cellStyle name="40% - Énfasis5 3" xfId="18" xr:uid="{00000000-0005-0000-0000-000015000000}"/>
    <cellStyle name="40% - Énfasis6 2" xfId="69" xr:uid="{00000000-0005-0000-0000-000016000000}"/>
    <cellStyle name="40% - Énfasis6 3" xfId="19" xr:uid="{00000000-0005-0000-0000-000017000000}"/>
    <cellStyle name="60% - Énfasis1 2" xfId="70" xr:uid="{00000000-0005-0000-0000-000018000000}"/>
    <cellStyle name="60% - Énfasis1 3" xfId="20" xr:uid="{00000000-0005-0000-0000-000019000000}"/>
    <cellStyle name="60% - Énfasis2 2" xfId="71" xr:uid="{00000000-0005-0000-0000-00001A000000}"/>
    <cellStyle name="60% - Énfasis2 3" xfId="21" xr:uid="{00000000-0005-0000-0000-00001B000000}"/>
    <cellStyle name="60% - Énfasis3 2" xfId="72" xr:uid="{00000000-0005-0000-0000-00001C000000}"/>
    <cellStyle name="60% - Énfasis3 3" xfId="22" xr:uid="{00000000-0005-0000-0000-00001D000000}"/>
    <cellStyle name="60% - Énfasis4 2" xfId="73" xr:uid="{00000000-0005-0000-0000-00001E000000}"/>
    <cellStyle name="60% - Énfasis4 3" xfId="23" xr:uid="{00000000-0005-0000-0000-00001F000000}"/>
    <cellStyle name="60% - Énfasis5 2" xfId="74" xr:uid="{00000000-0005-0000-0000-000020000000}"/>
    <cellStyle name="60% - Énfasis5 3" xfId="24" xr:uid="{00000000-0005-0000-0000-000021000000}"/>
    <cellStyle name="60% - Énfasis6 2" xfId="75" xr:uid="{00000000-0005-0000-0000-000022000000}"/>
    <cellStyle name="60% - Énfasis6 3" xfId="25" xr:uid="{00000000-0005-0000-0000-000023000000}"/>
    <cellStyle name="Buena 2" xfId="76" xr:uid="{00000000-0005-0000-0000-000024000000}"/>
    <cellStyle name="Bueno 2" xfId="26" xr:uid="{00000000-0005-0000-0000-000025000000}"/>
    <cellStyle name="Cálculo 2" xfId="77" xr:uid="{00000000-0005-0000-0000-000026000000}"/>
    <cellStyle name="Cálculo 3" xfId="27" xr:uid="{00000000-0005-0000-0000-000027000000}"/>
    <cellStyle name="Cancel" xfId="78" xr:uid="{00000000-0005-0000-0000-000028000000}"/>
    <cellStyle name="Celda de comprobación 2" xfId="79" xr:uid="{00000000-0005-0000-0000-000029000000}"/>
    <cellStyle name="Celda de comprobación 3" xfId="28" xr:uid="{00000000-0005-0000-0000-00002A000000}"/>
    <cellStyle name="Celda vinculada 2" xfId="80" xr:uid="{00000000-0005-0000-0000-00002B000000}"/>
    <cellStyle name="Celda vinculada 3" xfId="29" xr:uid="{00000000-0005-0000-0000-00002C000000}"/>
    <cellStyle name="ENCABEZADO" xfId="30" xr:uid="{00000000-0005-0000-0000-00002D000000}"/>
    <cellStyle name="Encabezado 1 2" xfId="49" xr:uid="{00000000-0005-0000-0000-00002E000000}"/>
    <cellStyle name="Encabezado 4 2" xfId="81" xr:uid="{00000000-0005-0000-0000-00002F000000}"/>
    <cellStyle name="Encabezado 4 3" xfId="31" xr:uid="{00000000-0005-0000-0000-000030000000}"/>
    <cellStyle name="ENCABEZADO1" xfId="32" xr:uid="{00000000-0005-0000-0000-000031000000}"/>
    <cellStyle name="Énfasis1 2" xfId="82" xr:uid="{00000000-0005-0000-0000-000032000000}"/>
    <cellStyle name="Énfasis1 3" xfId="33" xr:uid="{00000000-0005-0000-0000-000033000000}"/>
    <cellStyle name="Énfasis2 2" xfId="83" xr:uid="{00000000-0005-0000-0000-000034000000}"/>
    <cellStyle name="Énfasis2 3" xfId="34" xr:uid="{00000000-0005-0000-0000-000035000000}"/>
    <cellStyle name="Énfasis3 2" xfId="84" xr:uid="{00000000-0005-0000-0000-000036000000}"/>
    <cellStyle name="Énfasis3 3" xfId="35" xr:uid="{00000000-0005-0000-0000-000037000000}"/>
    <cellStyle name="Énfasis4 2" xfId="85" xr:uid="{00000000-0005-0000-0000-000038000000}"/>
    <cellStyle name="Énfasis4 3" xfId="36" xr:uid="{00000000-0005-0000-0000-000039000000}"/>
    <cellStyle name="Énfasis5 2" xfId="86" xr:uid="{00000000-0005-0000-0000-00003A000000}"/>
    <cellStyle name="Énfasis5 3" xfId="37" xr:uid="{00000000-0005-0000-0000-00003B000000}"/>
    <cellStyle name="Énfasis6 2" xfId="87" xr:uid="{00000000-0005-0000-0000-00003C000000}"/>
    <cellStyle name="Énfasis6 3" xfId="38" xr:uid="{00000000-0005-0000-0000-00003D000000}"/>
    <cellStyle name="Entrada 2" xfId="88" xr:uid="{00000000-0005-0000-0000-00003E000000}"/>
    <cellStyle name="Entrada 3" xfId="39" xr:uid="{00000000-0005-0000-0000-00003F000000}"/>
    <cellStyle name="Euro" xfId="40" xr:uid="{00000000-0005-0000-0000-000040000000}"/>
    <cellStyle name="Euro 2" xfId="89" xr:uid="{00000000-0005-0000-0000-000041000000}"/>
    <cellStyle name="Euro 3" xfId="90" xr:uid="{00000000-0005-0000-0000-000042000000}"/>
    <cellStyle name="Euro 4" xfId="91" xr:uid="{00000000-0005-0000-0000-000043000000}"/>
    <cellStyle name="Incorrecto 2" xfId="92" xr:uid="{00000000-0005-0000-0000-000044000000}"/>
    <cellStyle name="Incorrecto 3" xfId="41" xr:uid="{00000000-0005-0000-0000-000045000000}"/>
    <cellStyle name="Millares [0] 2" xfId="93" xr:uid="{00000000-0005-0000-0000-000046000000}"/>
    <cellStyle name="Millares [0] 2 2" xfId="209" xr:uid="{00000000-0005-0000-0000-000047000000}"/>
    <cellStyle name="Millares [0] 2 3" xfId="291" xr:uid="{00000000-0005-0000-0000-000048000000}"/>
    <cellStyle name="Millares [0] 2 4" xfId="377" xr:uid="{00000000-0005-0000-0000-000049000000}"/>
    <cellStyle name="Millares [0] 2 5" xfId="459" xr:uid="{00000000-0005-0000-0000-00004A000000}"/>
    <cellStyle name="Millares [0] 3" xfId="94" xr:uid="{00000000-0005-0000-0000-00004B000000}"/>
    <cellStyle name="Millares [0] 3 2" xfId="210" xr:uid="{00000000-0005-0000-0000-00004C000000}"/>
    <cellStyle name="Millares [0] 3 3" xfId="292" xr:uid="{00000000-0005-0000-0000-00004D000000}"/>
    <cellStyle name="Millares [0] 3 4" xfId="378" xr:uid="{00000000-0005-0000-0000-00004E000000}"/>
    <cellStyle name="Millares [0] 3 5" xfId="460" xr:uid="{00000000-0005-0000-0000-00004F000000}"/>
    <cellStyle name="Millares 10" xfId="95" xr:uid="{00000000-0005-0000-0000-000050000000}"/>
    <cellStyle name="Millares 10 2" xfId="211" xr:uid="{00000000-0005-0000-0000-000051000000}"/>
    <cellStyle name="Millares 10 3" xfId="293" xr:uid="{00000000-0005-0000-0000-000052000000}"/>
    <cellStyle name="Millares 10 4" xfId="379" xr:uid="{00000000-0005-0000-0000-000053000000}"/>
    <cellStyle name="Millares 10 5" xfId="461" xr:uid="{00000000-0005-0000-0000-000054000000}"/>
    <cellStyle name="Millares 11" xfId="96" xr:uid="{00000000-0005-0000-0000-000055000000}"/>
    <cellStyle name="Millares 11 2" xfId="212" xr:uid="{00000000-0005-0000-0000-000056000000}"/>
    <cellStyle name="Millares 11 3" xfId="294" xr:uid="{00000000-0005-0000-0000-000057000000}"/>
    <cellStyle name="Millares 11 4" xfId="380" xr:uid="{00000000-0005-0000-0000-000058000000}"/>
    <cellStyle name="Millares 11 5" xfId="462" xr:uid="{00000000-0005-0000-0000-000059000000}"/>
    <cellStyle name="Millares 12" xfId="97" xr:uid="{00000000-0005-0000-0000-00005A000000}"/>
    <cellStyle name="Millares 12 2" xfId="213" xr:uid="{00000000-0005-0000-0000-00005B000000}"/>
    <cellStyle name="Millares 12 3" xfId="295" xr:uid="{00000000-0005-0000-0000-00005C000000}"/>
    <cellStyle name="Millares 12 4" xfId="381" xr:uid="{00000000-0005-0000-0000-00005D000000}"/>
    <cellStyle name="Millares 12 5" xfId="463" xr:uid="{00000000-0005-0000-0000-00005E000000}"/>
    <cellStyle name="Millares 13" xfId="98" xr:uid="{00000000-0005-0000-0000-00005F000000}"/>
    <cellStyle name="Millares 13 2" xfId="214" xr:uid="{00000000-0005-0000-0000-000060000000}"/>
    <cellStyle name="Millares 13 3" xfId="296" xr:uid="{00000000-0005-0000-0000-000061000000}"/>
    <cellStyle name="Millares 13 4" xfId="382" xr:uid="{00000000-0005-0000-0000-000062000000}"/>
    <cellStyle name="Millares 13 5" xfId="464" xr:uid="{00000000-0005-0000-0000-000063000000}"/>
    <cellStyle name="Millares 14" xfId="99" xr:uid="{00000000-0005-0000-0000-000064000000}"/>
    <cellStyle name="Millares 14 2" xfId="100" xr:uid="{00000000-0005-0000-0000-000065000000}"/>
    <cellStyle name="Millares 14 2 2" xfId="216" xr:uid="{00000000-0005-0000-0000-000066000000}"/>
    <cellStyle name="Millares 14 2 3" xfId="298" xr:uid="{00000000-0005-0000-0000-000067000000}"/>
    <cellStyle name="Millares 14 2 4" xfId="384" xr:uid="{00000000-0005-0000-0000-000068000000}"/>
    <cellStyle name="Millares 14 2 5" xfId="466" xr:uid="{00000000-0005-0000-0000-000069000000}"/>
    <cellStyle name="Millares 14 3" xfId="215" xr:uid="{00000000-0005-0000-0000-00006A000000}"/>
    <cellStyle name="Millares 14 4" xfId="297" xr:uid="{00000000-0005-0000-0000-00006B000000}"/>
    <cellStyle name="Millares 14 5" xfId="383" xr:uid="{00000000-0005-0000-0000-00006C000000}"/>
    <cellStyle name="Millares 14 6" xfId="465" xr:uid="{00000000-0005-0000-0000-00006D000000}"/>
    <cellStyle name="Millares 15" xfId="101" xr:uid="{00000000-0005-0000-0000-00006E000000}"/>
    <cellStyle name="Millares 15 2" xfId="217" xr:uid="{00000000-0005-0000-0000-00006F000000}"/>
    <cellStyle name="Millares 15 3" xfId="299" xr:uid="{00000000-0005-0000-0000-000070000000}"/>
    <cellStyle name="Millares 15 4" xfId="385" xr:uid="{00000000-0005-0000-0000-000071000000}"/>
    <cellStyle name="Millares 15 5" xfId="467" xr:uid="{00000000-0005-0000-0000-000072000000}"/>
    <cellStyle name="Millares 16" xfId="102" xr:uid="{00000000-0005-0000-0000-000073000000}"/>
    <cellStyle name="Millares 16 2" xfId="218" xr:uid="{00000000-0005-0000-0000-000074000000}"/>
    <cellStyle name="Millares 16 3" xfId="300" xr:uid="{00000000-0005-0000-0000-000075000000}"/>
    <cellStyle name="Millares 16 4" xfId="386" xr:uid="{00000000-0005-0000-0000-000076000000}"/>
    <cellStyle name="Millares 16 5" xfId="468" xr:uid="{00000000-0005-0000-0000-000077000000}"/>
    <cellStyle name="Millares 17" xfId="103" xr:uid="{00000000-0005-0000-0000-000078000000}"/>
    <cellStyle name="Millares 17 2" xfId="219" xr:uid="{00000000-0005-0000-0000-000079000000}"/>
    <cellStyle name="Millares 17 3" xfId="301" xr:uid="{00000000-0005-0000-0000-00007A000000}"/>
    <cellStyle name="Millares 17 4" xfId="387" xr:uid="{00000000-0005-0000-0000-00007B000000}"/>
    <cellStyle name="Millares 17 5" xfId="469" xr:uid="{00000000-0005-0000-0000-00007C000000}"/>
    <cellStyle name="Millares 18" xfId="183" xr:uid="{00000000-0005-0000-0000-00007D000000}"/>
    <cellStyle name="Millares 18 2" xfId="274" xr:uid="{00000000-0005-0000-0000-00007E000000}"/>
    <cellStyle name="Millares 18 3" xfId="356" xr:uid="{00000000-0005-0000-0000-00007F000000}"/>
    <cellStyle name="Millares 18 4" xfId="442" xr:uid="{00000000-0005-0000-0000-000080000000}"/>
    <cellStyle name="Millares 18 5" xfId="524" xr:uid="{00000000-0005-0000-0000-000081000000}"/>
    <cellStyle name="Millares 2" xfId="104" xr:uid="{00000000-0005-0000-0000-000082000000}"/>
    <cellStyle name="Millares 2 2" xfId="105" xr:uid="{00000000-0005-0000-0000-000083000000}"/>
    <cellStyle name="Millares 2 2 2" xfId="220" xr:uid="{00000000-0005-0000-0000-000084000000}"/>
    <cellStyle name="Millares 2 2 3" xfId="302" xr:uid="{00000000-0005-0000-0000-000085000000}"/>
    <cellStyle name="Millares 2 2 4" xfId="388" xr:uid="{00000000-0005-0000-0000-000086000000}"/>
    <cellStyle name="Millares 2 2 5" xfId="470" xr:uid="{00000000-0005-0000-0000-000087000000}"/>
    <cellStyle name="Millares 2 3" xfId="106" xr:uid="{00000000-0005-0000-0000-000088000000}"/>
    <cellStyle name="Millares 2 3 2" xfId="221" xr:uid="{00000000-0005-0000-0000-000089000000}"/>
    <cellStyle name="Millares 2 3 3" xfId="303" xr:uid="{00000000-0005-0000-0000-00008A000000}"/>
    <cellStyle name="Millares 2 3 4" xfId="389" xr:uid="{00000000-0005-0000-0000-00008B000000}"/>
    <cellStyle name="Millares 2 3 5" xfId="471" xr:uid="{00000000-0005-0000-0000-00008C000000}"/>
    <cellStyle name="Millares 3" xfId="107" xr:uid="{00000000-0005-0000-0000-00008D000000}"/>
    <cellStyle name="Millares 3 2" xfId="108" xr:uid="{00000000-0005-0000-0000-00008E000000}"/>
    <cellStyle name="Millares 3 2 2" xfId="223" xr:uid="{00000000-0005-0000-0000-00008F000000}"/>
    <cellStyle name="Millares 3 2 3" xfId="305" xr:uid="{00000000-0005-0000-0000-000090000000}"/>
    <cellStyle name="Millares 3 2 4" xfId="391" xr:uid="{00000000-0005-0000-0000-000091000000}"/>
    <cellStyle name="Millares 3 2 5" xfId="473" xr:uid="{00000000-0005-0000-0000-000092000000}"/>
    <cellStyle name="Millares 3 3" xfId="109" xr:uid="{00000000-0005-0000-0000-000093000000}"/>
    <cellStyle name="Millares 3 3 2" xfId="224" xr:uid="{00000000-0005-0000-0000-000094000000}"/>
    <cellStyle name="Millares 3 3 3" xfId="306" xr:uid="{00000000-0005-0000-0000-000095000000}"/>
    <cellStyle name="Millares 3 3 4" xfId="392" xr:uid="{00000000-0005-0000-0000-000096000000}"/>
    <cellStyle name="Millares 3 3 5" xfId="474" xr:uid="{00000000-0005-0000-0000-000097000000}"/>
    <cellStyle name="Millares 3 4" xfId="222" xr:uid="{00000000-0005-0000-0000-000098000000}"/>
    <cellStyle name="Millares 3 5" xfId="304" xr:uid="{00000000-0005-0000-0000-000099000000}"/>
    <cellStyle name="Millares 3 6" xfId="390" xr:uid="{00000000-0005-0000-0000-00009A000000}"/>
    <cellStyle name="Millares 3 7" xfId="472" xr:uid="{00000000-0005-0000-0000-00009B000000}"/>
    <cellStyle name="Millares 4" xfId="110" xr:uid="{00000000-0005-0000-0000-00009C000000}"/>
    <cellStyle name="Millares 4 2" xfId="225" xr:uid="{00000000-0005-0000-0000-00009D000000}"/>
    <cellStyle name="Millares 4 3" xfId="307" xr:uid="{00000000-0005-0000-0000-00009E000000}"/>
    <cellStyle name="Millares 4 4" xfId="393" xr:uid="{00000000-0005-0000-0000-00009F000000}"/>
    <cellStyle name="Millares 4 5" xfId="475" xr:uid="{00000000-0005-0000-0000-0000A0000000}"/>
    <cellStyle name="Millares 5" xfId="111" xr:uid="{00000000-0005-0000-0000-0000A1000000}"/>
    <cellStyle name="Millares 5 2" xfId="226" xr:uid="{00000000-0005-0000-0000-0000A2000000}"/>
    <cellStyle name="Millares 5 3" xfId="308" xr:uid="{00000000-0005-0000-0000-0000A3000000}"/>
    <cellStyle name="Millares 5 4" xfId="394" xr:uid="{00000000-0005-0000-0000-0000A4000000}"/>
    <cellStyle name="Millares 5 5" xfId="476" xr:uid="{00000000-0005-0000-0000-0000A5000000}"/>
    <cellStyle name="Millares 6" xfId="112" xr:uid="{00000000-0005-0000-0000-0000A6000000}"/>
    <cellStyle name="Millares 6 2" xfId="227" xr:uid="{00000000-0005-0000-0000-0000A7000000}"/>
    <cellStyle name="Millares 6 3" xfId="309" xr:uid="{00000000-0005-0000-0000-0000A8000000}"/>
    <cellStyle name="Millares 6 4" xfId="395" xr:uid="{00000000-0005-0000-0000-0000A9000000}"/>
    <cellStyle name="Millares 6 5" xfId="477" xr:uid="{00000000-0005-0000-0000-0000AA000000}"/>
    <cellStyle name="Millares 7" xfId="113" xr:uid="{00000000-0005-0000-0000-0000AB000000}"/>
    <cellStyle name="Millares 7 2" xfId="228" xr:uid="{00000000-0005-0000-0000-0000AC000000}"/>
    <cellStyle name="Millares 7 3" xfId="310" xr:uid="{00000000-0005-0000-0000-0000AD000000}"/>
    <cellStyle name="Millares 7 4" xfId="396" xr:uid="{00000000-0005-0000-0000-0000AE000000}"/>
    <cellStyle name="Millares 7 5" xfId="478" xr:uid="{00000000-0005-0000-0000-0000AF000000}"/>
    <cellStyle name="Millares 8" xfId="114" xr:uid="{00000000-0005-0000-0000-0000B0000000}"/>
    <cellStyle name="Millares 8 2" xfId="229" xr:uid="{00000000-0005-0000-0000-0000B1000000}"/>
    <cellStyle name="Millares 8 3" xfId="311" xr:uid="{00000000-0005-0000-0000-0000B2000000}"/>
    <cellStyle name="Millares 8 4" xfId="397" xr:uid="{00000000-0005-0000-0000-0000B3000000}"/>
    <cellStyle name="Millares 8 5" xfId="479" xr:uid="{00000000-0005-0000-0000-0000B4000000}"/>
    <cellStyle name="Millares 9" xfId="115" xr:uid="{00000000-0005-0000-0000-0000B5000000}"/>
    <cellStyle name="Millares 9 2" xfId="230" xr:uid="{00000000-0005-0000-0000-0000B6000000}"/>
    <cellStyle name="Millares 9 3" xfId="312" xr:uid="{00000000-0005-0000-0000-0000B7000000}"/>
    <cellStyle name="Millares 9 4" xfId="398" xr:uid="{00000000-0005-0000-0000-0000B8000000}"/>
    <cellStyle name="Millares 9 5" xfId="480" xr:uid="{00000000-0005-0000-0000-0000B9000000}"/>
    <cellStyle name="Moneda 2" xfId="116" xr:uid="{00000000-0005-0000-0000-0000BA000000}"/>
    <cellStyle name="Moneda 2 2" xfId="117" xr:uid="{00000000-0005-0000-0000-0000BB000000}"/>
    <cellStyle name="Moneda 2 2 2" xfId="231" xr:uid="{00000000-0005-0000-0000-0000BC000000}"/>
    <cellStyle name="Moneda 2 2 3" xfId="313" xr:uid="{00000000-0005-0000-0000-0000BD000000}"/>
    <cellStyle name="Moneda 2 2 4" xfId="399" xr:uid="{00000000-0005-0000-0000-0000BE000000}"/>
    <cellStyle name="Moneda 2 2 5" xfId="481" xr:uid="{00000000-0005-0000-0000-0000BF000000}"/>
    <cellStyle name="Neutral 2" xfId="118" xr:uid="{00000000-0005-0000-0000-0000C0000000}"/>
    <cellStyle name="Neutral 3" xfId="42" xr:uid="{00000000-0005-0000-0000-0000C1000000}"/>
    <cellStyle name="Normal" xfId="0" builtinId="0"/>
    <cellStyle name="Normal 10" xfId="119" xr:uid="{00000000-0005-0000-0000-0000C3000000}"/>
    <cellStyle name="Normal 10 2" xfId="120" xr:uid="{00000000-0005-0000-0000-0000C4000000}"/>
    <cellStyle name="Normal 10 2 2" xfId="233" xr:uid="{00000000-0005-0000-0000-0000C5000000}"/>
    <cellStyle name="Normal 10 2 3" xfId="315" xr:uid="{00000000-0005-0000-0000-0000C6000000}"/>
    <cellStyle name="Normal 10 2 4" xfId="401" xr:uid="{00000000-0005-0000-0000-0000C7000000}"/>
    <cellStyle name="Normal 10 2 5" xfId="483" xr:uid="{00000000-0005-0000-0000-0000C8000000}"/>
    <cellStyle name="Normal 10 3" xfId="232" xr:uid="{00000000-0005-0000-0000-0000C9000000}"/>
    <cellStyle name="Normal 10 4" xfId="314" xr:uid="{00000000-0005-0000-0000-0000CA000000}"/>
    <cellStyle name="Normal 10 5" xfId="400" xr:uid="{00000000-0005-0000-0000-0000CB000000}"/>
    <cellStyle name="Normal 10 6" xfId="482" xr:uid="{00000000-0005-0000-0000-0000CC000000}"/>
    <cellStyle name="Normal 11" xfId="121" xr:uid="{00000000-0005-0000-0000-0000CD000000}"/>
    <cellStyle name="Normal 11 2" xfId="234" xr:uid="{00000000-0005-0000-0000-0000CE000000}"/>
    <cellStyle name="Normal 11 3" xfId="316" xr:uid="{00000000-0005-0000-0000-0000CF000000}"/>
    <cellStyle name="Normal 11 4" xfId="402" xr:uid="{00000000-0005-0000-0000-0000D0000000}"/>
    <cellStyle name="Normal 11 5" xfId="484" xr:uid="{00000000-0005-0000-0000-0000D1000000}"/>
    <cellStyle name="Normal 12" xfId="122" xr:uid="{00000000-0005-0000-0000-0000D2000000}"/>
    <cellStyle name="Normal 12 2" xfId="188" xr:uid="{00000000-0005-0000-0000-0000D3000000}"/>
    <cellStyle name="Normal 12 2 2" xfId="187" xr:uid="{00000000-0005-0000-0000-0000D4000000}"/>
    <cellStyle name="Normal 12 2 2 2" xfId="199" xr:uid="{00000000-0005-0000-0000-0000D5000000}"/>
    <cellStyle name="Normal 12 2 2 2 2" xfId="369" xr:uid="{00000000-0005-0000-0000-0000D6000000}"/>
    <cellStyle name="Normal 12 2 2 3" xfId="278" xr:uid="{00000000-0005-0000-0000-0000D7000000}"/>
    <cellStyle name="Normal 12 2 2 4" xfId="360" xr:uid="{00000000-0005-0000-0000-0000D8000000}"/>
    <cellStyle name="Normal 12 2 2 5" xfId="446" xr:uid="{00000000-0005-0000-0000-0000D9000000}"/>
    <cellStyle name="Normal 12 2 2 6" xfId="528" xr:uid="{00000000-0005-0000-0000-0000DA000000}"/>
    <cellStyle name="Normal 12 2 3" xfId="279" xr:uid="{00000000-0005-0000-0000-0000DB000000}"/>
    <cellStyle name="Normal 12 2 4" xfId="361" xr:uid="{00000000-0005-0000-0000-0000DC000000}"/>
    <cellStyle name="Normal 12 2 5" xfId="447" xr:uid="{00000000-0005-0000-0000-0000DD000000}"/>
    <cellStyle name="Normal 12 2 6" xfId="529" xr:uid="{00000000-0005-0000-0000-0000DE000000}"/>
    <cellStyle name="Normal 12 3" xfId="189" xr:uid="{00000000-0005-0000-0000-0000DF000000}"/>
    <cellStyle name="Normal 12 3 10" xfId="448" xr:uid="{00000000-0005-0000-0000-0000E0000000}"/>
    <cellStyle name="Normal 12 3 11" xfId="530" xr:uid="{00000000-0005-0000-0000-0000E1000000}"/>
    <cellStyle name="Normal 12 3 2" xfId="190" xr:uid="{00000000-0005-0000-0000-0000E2000000}"/>
    <cellStyle name="Normal 12 3 2 2" xfId="200" xr:uid="{00000000-0005-0000-0000-0000E3000000}"/>
    <cellStyle name="Normal 12 3 2 2 2" xfId="201" xr:uid="{00000000-0005-0000-0000-0000E4000000}"/>
    <cellStyle name="Normal 12 3 2 2 2 2" xfId="371" xr:uid="{00000000-0005-0000-0000-0000E5000000}"/>
    <cellStyle name="Normal 12 3 2 2 3" xfId="202" xr:uid="{00000000-0005-0000-0000-0000E6000000}"/>
    <cellStyle name="Normal 12 3 2 2 3 2" xfId="372" xr:uid="{00000000-0005-0000-0000-0000E7000000}"/>
    <cellStyle name="Normal 12 3 2 2 4" xfId="370" xr:uid="{00000000-0005-0000-0000-0000E8000000}"/>
    <cellStyle name="Normal 12 3 2 3" xfId="281" xr:uid="{00000000-0005-0000-0000-0000E9000000}"/>
    <cellStyle name="Normal 12 3 2 4" xfId="363" xr:uid="{00000000-0005-0000-0000-0000EA000000}"/>
    <cellStyle name="Normal 12 3 2 5" xfId="449" xr:uid="{00000000-0005-0000-0000-0000EB000000}"/>
    <cellStyle name="Normal 12 3 2 6" xfId="531" xr:uid="{00000000-0005-0000-0000-0000EC000000}"/>
    <cellStyle name="Normal 12 3 3" xfId="191" xr:uid="{00000000-0005-0000-0000-0000ED000000}"/>
    <cellStyle name="Normal 12 3 3 2" xfId="282" xr:uid="{00000000-0005-0000-0000-0000EE000000}"/>
    <cellStyle name="Normal 12 3 3 3" xfId="364" xr:uid="{00000000-0005-0000-0000-0000EF000000}"/>
    <cellStyle name="Normal 12 3 3 4" xfId="450" xr:uid="{00000000-0005-0000-0000-0000F0000000}"/>
    <cellStyle name="Normal 12 3 3 5" xfId="532" xr:uid="{00000000-0005-0000-0000-0000F1000000}"/>
    <cellStyle name="Normal 12 3 4" xfId="192" xr:uid="{00000000-0005-0000-0000-0000F2000000}"/>
    <cellStyle name="Normal 12 3 4 2" xfId="283" xr:uid="{00000000-0005-0000-0000-0000F3000000}"/>
    <cellStyle name="Normal 12 3 4 3" xfId="365" xr:uid="{00000000-0005-0000-0000-0000F4000000}"/>
    <cellStyle name="Normal 12 3 4 4" xfId="451" xr:uid="{00000000-0005-0000-0000-0000F5000000}"/>
    <cellStyle name="Normal 12 3 4 5" xfId="533" xr:uid="{00000000-0005-0000-0000-0000F6000000}"/>
    <cellStyle name="Normal 12 3 5" xfId="193" xr:uid="{00000000-0005-0000-0000-0000F7000000}"/>
    <cellStyle name="Normal 12 3 5 2" xfId="284" xr:uid="{00000000-0005-0000-0000-0000F8000000}"/>
    <cellStyle name="Normal 12 3 5 3" xfId="366" xr:uid="{00000000-0005-0000-0000-0000F9000000}"/>
    <cellStyle name="Normal 12 3 5 4" xfId="452" xr:uid="{00000000-0005-0000-0000-0000FA000000}"/>
    <cellStyle name="Normal 12 3 5 5" xfId="534" xr:uid="{00000000-0005-0000-0000-0000FB000000}"/>
    <cellStyle name="Normal 12 3 6" xfId="194" xr:uid="{00000000-0005-0000-0000-0000FC000000}"/>
    <cellStyle name="Normal 12 3 6 2" xfId="285" xr:uid="{00000000-0005-0000-0000-0000FD000000}"/>
    <cellStyle name="Normal 12 3 6 3" xfId="367" xr:uid="{00000000-0005-0000-0000-0000FE000000}"/>
    <cellStyle name="Normal 12 3 6 4" xfId="453" xr:uid="{00000000-0005-0000-0000-0000FF000000}"/>
    <cellStyle name="Normal 12 3 6 5" xfId="535" xr:uid="{00000000-0005-0000-0000-000000010000}"/>
    <cellStyle name="Normal 12 3 7" xfId="195" xr:uid="{00000000-0005-0000-0000-000001010000}"/>
    <cellStyle name="Normal 12 3 7 2" xfId="286" xr:uid="{00000000-0005-0000-0000-000002010000}"/>
    <cellStyle name="Normal 12 3 7 3" xfId="368" xr:uid="{00000000-0005-0000-0000-000003010000}"/>
    <cellStyle name="Normal 12 3 7 4" xfId="454" xr:uid="{00000000-0005-0000-0000-000004010000}"/>
    <cellStyle name="Normal 12 3 7 5" xfId="536" xr:uid="{00000000-0005-0000-0000-000005010000}"/>
    <cellStyle name="Normal 12 3 8" xfId="280" xr:uid="{00000000-0005-0000-0000-000006010000}"/>
    <cellStyle name="Normal 12 3 9" xfId="362" xr:uid="{00000000-0005-0000-0000-000007010000}"/>
    <cellStyle name="Normal 12 4" xfId="235" xr:uid="{00000000-0005-0000-0000-000008010000}"/>
    <cellStyle name="Normal 12 5" xfId="317" xr:uid="{00000000-0005-0000-0000-000009010000}"/>
    <cellStyle name="Normal 12 6" xfId="403" xr:uid="{00000000-0005-0000-0000-00000A010000}"/>
    <cellStyle name="Normal 12 7" xfId="485" xr:uid="{00000000-0005-0000-0000-00000B010000}"/>
    <cellStyle name="Normal 13" xfId="123" xr:uid="{00000000-0005-0000-0000-00000C010000}"/>
    <cellStyle name="Normal 13 2" xfId="124" xr:uid="{00000000-0005-0000-0000-00000D010000}"/>
    <cellStyle name="Normal 13 2 2" xfId="237" xr:uid="{00000000-0005-0000-0000-00000E010000}"/>
    <cellStyle name="Normal 13 2 3" xfId="319" xr:uid="{00000000-0005-0000-0000-00000F010000}"/>
    <cellStyle name="Normal 13 2 4" xfId="405" xr:uid="{00000000-0005-0000-0000-000010010000}"/>
    <cellStyle name="Normal 13 2 5" xfId="487" xr:uid="{00000000-0005-0000-0000-000011010000}"/>
    <cellStyle name="Normal 13 3" xfId="236" xr:uid="{00000000-0005-0000-0000-000012010000}"/>
    <cellStyle name="Normal 13 4" xfId="318" xr:uid="{00000000-0005-0000-0000-000013010000}"/>
    <cellStyle name="Normal 13 5" xfId="404" xr:uid="{00000000-0005-0000-0000-000014010000}"/>
    <cellStyle name="Normal 13 6" xfId="486" xr:uid="{00000000-0005-0000-0000-000015010000}"/>
    <cellStyle name="Normal 14" xfId="125" xr:uid="{00000000-0005-0000-0000-000016010000}"/>
    <cellStyle name="Normal 14 2" xfId="238" xr:uid="{00000000-0005-0000-0000-000017010000}"/>
    <cellStyle name="Normal 14 3" xfId="320" xr:uid="{00000000-0005-0000-0000-000018010000}"/>
    <cellStyle name="Normal 14 4" xfId="406" xr:uid="{00000000-0005-0000-0000-000019010000}"/>
    <cellStyle name="Normal 14 5" xfId="488" xr:uid="{00000000-0005-0000-0000-00001A010000}"/>
    <cellStyle name="Normal 15" xfId="157" xr:uid="{00000000-0005-0000-0000-00001B010000}"/>
    <cellStyle name="Normal 16" xfId="161" xr:uid="{00000000-0005-0000-0000-00001C010000}"/>
    <cellStyle name="Normal 16 2" xfId="1" xr:uid="{00000000-0005-0000-0000-00001D010000}"/>
    <cellStyle name="Normal 17" xfId="3" xr:uid="{00000000-0005-0000-0000-00001E010000}"/>
    <cellStyle name="Normal 18" xfId="4" xr:uid="{00000000-0005-0000-0000-00001F010000}"/>
    <cellStyle name="Normal 18 2" xfId="203" xr:uid="{00000000-0005-0000-0000-000020010000}"/>
    <cellStyle name="Normal 18 2 2" xfId="198" xr:uid="{00000000-0005-0000-0000-000021010000}"/>
    <cellStyle name="Normal 19" xfId="126" xr:uid="{00000000-0005-0000-0000-000022010000}"/>
    <cellStyle name="Normal 2" xfId="43" xr:uid="{00000000-0005-0000-0000-000023010000}"/>
    <cellStyle name="Normal 2 2" xfId="2" xr:uid="{00000000-0005-0000-0000-000024010000}"/>
    <cellStyle name="Normal 2 2 2" xfId="169" xr:uid="{00000000-0005-0000-0000-000025010000}"/>
    <cellStyle name="Normal 2 3" xfId="127" xr:uid="{00000000-0005-0000-0000-000026010000}"/>
    <cellStyle name="Normal 2 3 2" xfId="197" xr:uid="{00000000-0005-0000-0000-000027010000}"/>
    <cellStyle name="Normal 2 3 3" xfId="239" xr:uid="{00000000-0005-0000-0000-000028010000}"/>
    <cellStyle name="Normal 2 3 4" xfId="321" xr:uid="{00000000-0005-0000-0000-000029010000}"/>
    <cellStyle name="Normal 2 3 5" xfId="407" xr:uid="{00000000-0005-0000-0000-00002A010000}"/>
    <cellStyle name="Normal 2 3 6" xfId="489" xr:uid="{00000000-0005-0000-0000-00002B010000}"/>
    <cellStyle name="Normal 2 4" xfId="5" xr:uid="{00000000-0005-0000-0000-00002C010000}"/>
    <cellStyle name="Normal 2 5" xfId="6" xr:uid="{00000000-0005-0000-0000-00002D010000}"/>
    <cellStyle name="Normal 2 5 2" xfId="204" xr:uid="{00000000-0005-0000-0000-00002E010000}"/>
    <cellStyle name="Normal 20" xfId="155" xr:uid="{00000000-0005-0000-0000-00002F010000}"/>
    <cellStyle name="Normal 20 2" xfId="158" xr:uid="{00000000-0005-0000-0000-000030010000}"/>
    <cellStyle name="Normal 21" xfId="196" xr:uid="{00000000-0005-0000-0000-000031010000}"/>
    <cellStyle name="Normal 22" xfId="7" xr:uid="{00000000-0005-0000-0000-000032010000}"/>
    <cellStyle name="Normal 3" xfId="53" xr:uid="{00000000-0005-0000-0000-000033010000}"/>
    <cellStyle name="Normal 3 2" xfId="54" xr:uid="{00000000-0005-0000-0000-000034010000}"/>
    <cellStyle name="Normal 3 2 2" xfId="55" xr:uid="{00000000-0005-0000-0000-000035010000}"/>
    <cellStyle name="Normal 3 2 2 2" xfId="153" xr:uid="{00000000-0005-0000-0000-000036010000}"/>
    <cellStyle name="Normal 3 2 2 2 2" xfId="165" xr:uid="{00000000-0005-0000-0000-000037010000}"/>
    <cellStyle name="Normal 3 2 2 2 2 2" xfId="257" xr:uid="{00000000-0005-0000-0000-000038010000}"/>
    <cellStyle name="Normal 3 2 2 2 2 3" xfId="339" xr:uid="{00000000-0005-0000-0000-000039010000}"/>
    <cellStyle name="Normal 3 2 2 2 2 4" xfId="425" xr:uid="{00000000-0005-0000-0000-00003A010000}"/>
    <cellStyle name="Normal 3 2 2 2 2 5" xfId="507" xr:uid="{00000000-0005-0000-0000-00003B010000}"/>
    <cellStyle name="Normal 3 2 2 2 3" xfId="167" xr:uid="{00000000-0005-0000-0000-00003C010000}"/>
    <cellStyle name="Normal 3 2 2 2 3 2" xfId="259" xr:uid="{00000000-0005-0000-0000-00003D010000}"/>
    <cellStyle name="Normal 3 2 2 2 3 3" xfId="341" xr:uid="{00000000-0005-0000-0000-00003E010000}"/>
    <cellStyle name="Normal 3 2 2 2 3 4" xfId="427" xr:uid="{00000000-0005-0000-0000-00003F010000}"/>
    <cellStyle name="Normal 3 2 2 2 3 5" xfId="509" xr:uid="{00000000-0005-0000-0000-000040010000}"/>
    <cellStyle name="Normal 3 2 2 2 4" xfId="250" xr:uid="{00000000-0005-0000-0000-000041010000}"/>
    <cellStyle name="Normal 3 2 2 2 5" xfId="332" xr:uid="{00000000-0005-0000-0000-000042010000}"/>
    <cellStyle name="Normal 3 2 2 2 6" xfId="418" xr:uid="{00000000-0005-0000-0000-000043010000}"/>
    <cellStyle name="Normal 3 2 2 2 7" xfId="500" xr:uid="{00000000-0005-0000-0000-000044010000}"/>
    <cellStyle name="Normal 3 2 2 3" xfId="170" xr:uid="{00000000-0005-0000-0000-000045010000}"/>
    <cellStyle name="Normal 3 2 2 3 2" xfId="182" xr:uid="{00000000-0005-0000-0000-000046010000}"/>
    <cellStyle name="Normal 3 2 2 3 2 2" xfId="273" xr:uid="{00000000-0005-0000-0000-000047010000}"/>
    <cellStyle name="Normal 3 2 2 3 2 3" xfId="355" xr:uid="{00000000-0005-0000-0000-000048010000}"/>
    <cellStyle name="Normal 3 2 2 3 2 4" xfId="441" xr:uid="{00000000-0005-0000-0000-000049010000}"/>
    <cellStyle name="Normal 3 2 2 3 2 5" xfId="523" xr:uid="{00000000-0005-0000-0000-00004A010000}"/>
    <cellStyle name="Normal 3 2 2 3 3" xfId="261" xr:uid="{00000000-0005-0000-0000-00004B010000}"/>
    <cellStyle name="Normal 3 2 2 3 4" xfId="343" xr:uid="{00000000-0005-0000-0000-00004C010000}"/>
    <cellStyle name="Normal 3 2 2 3 5" xfId="429" xr:uid="{00000000-0005-0000-0000-00004D010000}"/>
    <cellStyle name="Normal 3 2 2 3 6" xfId="511" xr:uid="{00000000-0005-0000-0000-00004E010000}"/>
    <cellStyle name="Normal 3 2 2 4" xfId="207" xr:uid="{00000000-0005-0000-0000-00004F010000}"/>
    <cellStyle name="Normal 3 2 2 5" xfId="289" xr:uid="{00000000-0005-0000-0000-000050010000}"/>
    <cellStyle name="Normal 3 2 2 6" xfId="375" xr:uid="{00000000-0005-0000-0000-000051010000}"/>
    <cellStyle name="Normal 3 2 2 7" xfId="457" xr:uid="{00000000-0005-0000-0000-000052010000}"/>
    <cellStyle name="Normal 3 2 3" xfId="206" xr:uid="{00000000-0005-0000-0000-000053010000}"/>
    <cellStyle name="Normal 3 2 4" xfId="288" xr:uid="{00000000-0005-0000-0000-000054010000}"/>
    <cellStyle name="Normal 3 2 5" xfId="374" xr:uid="{00000000-0005-0000-0000-000055010000}"/>
    <cellStyle name="Normal 3 2 6" xfId="456" xr:uid="{00000000-0005-0000-0000-000056010000}"/>
    <cellStyle name="Normal 3 3" xfId="159" xr:uid="{00000000-0005-0000-0000-000057010000}"/>
    <cellStyle name="Normal 3 4" xfId="205" xr:uid="{00000000-0005-0000-0000-000058010000}"/>
    <cellStyle name="Normal 3 5" xfId="287" xr:uid="{00000000-0005-0000-0000-000059010000}"/>
    <cellStyle name="Normal 3 6" xfId="373" xr:uid="{00000000-0005-0000-0000-00005A010000}"/>
    <cellStyle name="Normal 3 7" xfId="455" xr:uid="{00000000-0005-0000-0000-00005B010000}"/>
    <cellStyle name="Normal 3_1. Ingreso Público" xfId="128" xr:uid="{00000000-0005-0000-0000-00005C010000}"/>
    <cellStyle name="Normal 4" xfId="56" xr:uid="{00000000-0005-0000-0000-00005D010000}"/>
    <cellStyle name="Normal 4 2" xfId="129" xr:uid="{00000000-0005-0000-0000-00005E010000}"/>
    <cellStyle name="Normal 4 2 3" xfId="163" xr:uid="{00000000-0005-0000-0000-00005F010000}"/>
    <cellStyle name="Normal 4 2 3 2" xfId="255" xr:uid="{00000000-0005-0000-0000-000060010000}"/>
    <cellStyle name="Normal 4 2 3 3" xfId="337" xr:uid="{00000000-0005-0000-0000-000061010000}"/>
    <cellStyle name="Normal 4 2 3 4" xfId="423" xr:uid="{00000000-0005-0000-0000-000062010000}"/>
    <cellStyle name="Normal 4 2 3 5" xfId="505" xr:uid="{00000000-0005-0000-0000-000063010000}"/>
    <cellStyle name="Normal 4 4" xfId="156" xr:uid="{00000000-0005-0000-0000-000064010000}"/>
    <cellStyle name="Normal 4 4 2" xfId="164" xr:uid="{00000000-0005-0000-0000-000065010000}"/>
    <cellStyle name="Normal 4 4 2 2" xfId="168" xr:uid="{00000000-0005-0000-0000-000066010000}"/>
    <cellStyle name="Normal 4 4 2 2 2" xfId="260" xr:uid="{00000000-0005-0000-0000-000067010000}"/>
    <cellStyle name="Normal 4 4 2 2 3" xfId="342" xr:uid="{00000000-0005-0000-0000-000068010000}"/>
    <cellStyle name="Normal 4 4 2 2 4" xfId="428" xr:uid="{00000000-0005-0000-0000-000069010000}"/>
    <cellStyle name="Normal 4 4 2 2 5" xfId="510" xr:uid="{00000000-0005-0000-0000-00006A010000}"/>
    <cellStyle name="Normal 4 4 2 3" xfId="256" xr:uid="{00000000-0005-0000-0000-00006B010000}"/>
    <cellStyle name="Normal 4 4 2 4" xfId="171" xr:uid="{00000000-0005-0000-0000-00006C010000}"/>
    <cellStyle name="Normal 4 4 2 4 2" xfId="172" xr:uid="{00000000-0005-0000-0000-00006D010000}"/>
    <cellStyle name="Normal 4 4 2 4 2 2" xfId="263" xr:uid="{00000000-0005-0000-0000-00006E010000}"/>
    <cellStyle name="Normal 4 4 2 4 2 3" xfId="345" xr:uid="{00000000-0005-0000-0000-00006F010000}"/>
    <cellStyle name="Normal 4 4 2 4 2 4" xfId="431" xr:uid="{00000000-0005-0000-0000-000070010000}"/>
    <cellStyle name="Normal 4 4 2 4 2 5" xfId="513" xr:uid="{00000000-0005-0000-0000-000071010000}"/>
    <cellStyle name="Normal 4 4 2 4 3" xfId="262" xr:uid="{00000000-0005-0000-0000-000072010000}"/>
    <cellStyle name="Normal 4 4 2 4 4" xfId="344" xr:uid="{00000000-0005-0000-0000-000073010000}"/>
    <cellStyle name="Normal 4 4 2 4 5" xfId="430" xr:uid="{00000000-0005-0000-0000-000074010000}"/>
    <cellStyle name="Normal 4 4 2 4 6" xfId="512" xr:uid="{00000000-0005-0000-0000-000075010000}"/>
    <cellStyle name="Normal 4 4 2 5" xfId="338" xr:uid="{00000000-0005-0000-0000-000076010000}"/>
    <cellStyle name="Normal 4 4 2 6" xfId="424" xr:uid="{00000000-0005-0000-0000-000077010000}"/>
    <cellStyle name="Normal 4 4 2 7" xfId="506" xr:uid="{00000000-0005-0000-0000-000078010000}"/>
    <cellStyle name="Normal 4 4 3" xfId="166" xr:uid="{00000000-0005-0000-0000-000079010000}"/>
    <cellStyle name="Normal 4 4 3 2" xfId="258" xr:uid="{00000000-0005-0000-0000-00007A010000}"/>
    <cellStyle name="Normal 4 4 3 3" xfId="340" xr:uid="{00000000-0005-0000-0000-00007B010000}"/>
    <cellStyle name="Normal 4 4 3 4" xfId="426" xr:uid="{00000000-0005-0000-0000-00007C010000}"/>
    <cellStyle name="Normal 4 4 3 5" xfId="508" xr:uid="{00000000-0005-0000-0000-00007D010000}"/>
    <cellStyle name="Normal 4 4 4" xfId="186" xr:uid="{00000000-0005-0000-0000-00007E010000}"/>
    <cellStyle name="Normal 4 4 4 2" xfId="277" xr:uid="{00000000-0005-0000-0000-00007F010000}"/>
    <cellStyle name="Normal 4 4 4 3" xfId="359" xr:uid="{00000000-0005-0000-0000-000080010000}"/>
    <cellStyle name="Normal 4 4 4 4" xfId="445" xr:uid="{00000000-0005-0000-0000-000081010000}"/>
    <cellStyle name="Normal 4 4 4 5" xfId="527" xr:uid="{00000000-0005-0000-0000-000082010000}"/>
    <cellStyle name="Normal 4 4 5" xfId="252" xr:uid="{00000000-0005-0000-0000-000083010000}"/>
    <cellStyle name="Normal 4 4 6" xfId="334" xr:uid="{00000000-0005-0000-0000-000084010000}"/>
    <cellStyle name="Normal 4 4 7" xfId="420" xr:uid="{00000000-0005-0000-0000-000085010000}"/>
    <cellStyle name="Normal 4 4 8" xfId="502" xr:uid="{00000000-0005-0000-0000-000086010000}"/>
    <cellStyle name="Normal 5" xfId="57" xr:uid="{00000000-0005-0000-0000-000087010000}"/>
    <cellStyle name="Normal 5 2" xfId="130" xr:uid="{00000000-0005-0000-0000-000088010000}"/>
    <cellStyle name="Normal 5 2 2" xfId="131" xr:uid="{00000000-0005-0000-0000-000089010000}"/>
    <cellStyle name="Normal 5 2 3" xfId="240" xr:uid="{00000000-0005-0000-0000-00008A010000}"/>
    <cellStyle name="Normal 5 2 4" xfId="322" xr:uid="{00000000-0005-0000-0000-00008B010000}"/>
    <cellStyle name="Normal 5 2 5" xfId="408" xr:uid="{00000000-0005-0000-0000-00008C010000}"/>
    <cellStyle name="Normal 5 2 6" xfId="490" xr:uid="{00000000-0005-0000-0000-00008D010000}"/>
    <cellStyle name="Normal 5 3" xfId="152" xr:uid="{00000000-0005-0000-0000-00008E010000}"/>
    <cellStyle name="Normal 5 3 2" xfId="154" xr:uid="{00000000-0005-0000-0000-00008F010000}"/>
    <cellStyle name="Normal 5 3 2 2" xfId="173" xr:uid="{00000000-0005-0000-0000-000090010000}"/>
    <cellStyle name="Normal 5 3 2 2 2" xfId="174" xr:uid="{00000000-0005-0000-0000-000091010000}"/>
    <cellStyle name="Normal 5 3 2 2 2 2" xfId="265" xr:uid="{00000000-0005-0000-0000-000092010000}"/>
    <cellStyle name="Normal 5 3 2 2 2 3" xfId="347" xr:uid="{00000000-0005-0000-0000-000093010000}"/>
    <cellStyle name="Normal 5 3 2 2 2 4" xfId="433" xr:uid="{00000000-0005-0000-0000-000094010000}"/>
    <cellStyle name="Normal 5 3 2 2 2 5" xfId="515" xr:uid="{00000000-0005-0000-0000-000095010000}"/>
    <cellStyle name="Normal 5 3 2 2 3" xfId="181" xr:uid="{00000000-0005-0000-0000-000096010000}"/>
    <cellStyle name="Normal 5 3 2 2 3 2" xfId="272" xr:uid="{00000000-0005-0000-0000-000097010000}"/>
    <cellStyle name="Normal 5 3 2 2 3 3" xfId="354" xr:uid="{00000000-0005-0000-0000-000098010000}"/>
    <cellStyle name="Normal 5 3 2 2 3 4" xfId="440" xr:uid="{00000000-0005-0000-0000-000099010000}"/>
    <cellStyle name="Normal 5 3 2 2 3 5" xfId="522" xr:uid="{00000000-0005-0000-0000-00009A010000}"/>
    <cellStyle name="Normal 5 3 2 2 4" xfId="264" xr:uid="{00000000-0005-0000-0000-00009B010000}"/>
    <cellStyle name="Normal 5 3 2 2 5" xfId="346" xr:uid="{00000000-0005-0000-0000-00009C010000}"/>
    <cellStyle name="Normal 5 3 2 2 6" xfId="432" xr:uid="{00000000-0005-0000-0000-00009D010000}"/>
    <cellStyle name="Normal 5 3 2 2 7" xfId="514" xr:uid="{00000000-0005-0000-0000-00009E010000}"/>
    <cellStyle name="Normal 5 3 2 3" xfId="251" xr:uid="{00000000-0005-0000-0000-00009F010000}"/>
    <cellStyle name="Normal 5 3 2 4" xfId="333" xr:uid="{00000000-0005-0000-0000-0000A0010000}"/>
    <cellStyle name="Normal 5 3 2 5" xfId="419" xr:uid="{00000000-0005-0000-0000-0000A1010000}"/>
    <cellStyle name="Normal 5 3 2 6" xfId="501" xr:uid="{00000000-0005-0000-0000-0000A2010000}"/>
    <cellStyle name="Normal 5 3 3" xfId="175" xr:uid="{00000000-0005-0000-0000-0000A3010000}"/>
    <cellStyle name="Normal 5 3 3 2" xfId="176" xr:uid="{00000000-0005-0000-0000-0000A4010000}"/>
    <cellStyle name="Normal 5 3 3 2 2" xfId="267" xr:uid="{00000000-0005-0000-0000-0000A5010000}"/>
    <cellStyle name="Normal 5 3 3 2 3" xfId="349" xr:uid="{00000000-0005-0000-0000-0000A6010000}"/>
    <cellStyle name="Normal 5 3 3 2 4" xfId="435" xr:uid="{00000000-0005-0000-0000-0000A7010000}"/>
    <cellStyle name="Normal 5 3 3 2 5" xfId="517" xr:uid="{00000000-0005-0000-0000-0000A8010000}"/>
    <cellStyle name="Normal 5 3 3 3" xfId="266" xr:uid="{00000000-0005-0000-0000-0000A9010000}"/>
    <cellStyle name="Normal 5 3 3 4" xfId="348" xr:uid="{00000000-0005-0000-0000-0000AA010000}"/>
    <cellStyle name="Normal 5 3 3 5" xfId="434" xr:uid="{00000000-0005-0000-0000-0000AB010000}"/>
    <cellStyle name="Normal 5 3 3 6" xfId="516" xr:uid="{00000000-0005-0000-0000-0000AC010000}"/>
    <cellStyle name="Normal 5 3 4" xfId="249" xr:uid="{00000000-0005-0000-0000-0000AD010000}"/>
    <cellStyle name="Normal 5 3 5" xfId="331" xr:uid="{00000000-0005-0000-0000-0000AE010000}"/>
    <cellStyle name="Normal 5 3 6" xfId="417" xr:uid="{00000000-0005-0000-0000-0000AF010000}"/>
    <cellStyle name="Normal 5 3 7" xfId="499" xr:uid="{00000000-0005-0000-0000-0000B0010000}"/>
    <cellStyle name="Normal 5 4" xfId="208" xr:uid="{00000000-0005-0000-0000-0000B1010000}"/>
    <cellStyle name="Normal 5 5" xfId="290" xr:uid="{00000000-0005-0000-0000-0000B2010000}"/>
    <cellStyle name="Normal 5 6" xfId="376" xr:uid="{00000000-0005-0000-0000-0000B3010000}"/>
    <cellStyle name="Normal 5 7" xfId="458" xr:uid="{00000000-0005-0000-0000-0000B4010000}"/>
    <cellStyle name="Normal 6" xfId="132" xr:uid="{00000000-0005-0000-0000-0000B5010000}"/>
    <cellStyle name="Normal 6 2" xfId="133" xr:uid="{00000000-0005-0000-0000-0000B6010000}"/>
    <cellStyle name="Normal 6 2 2" xfId="160" xr:uid="{00000000-0005-0000-0000-0000B7010000}"/>
    <cellStyle name="Normal 6 2 2 2" xfId="162" xr:uid="{00000000-0005-0000-0000-0000B8010000}"/>
    <cellStyle name="Normal 6 2 2 2 2" xfId="177" xr:uid="{00000000-0005-0000-0000-0000B9010000}"/>
    <cellStyle name="Normal 6 2 2 2 2 2" xfId="178" xr:uid="{00000000-0005-0000-0000-0000BA010000}"/>
    <cellStyle name="Normal 6 2 2 2 2 2 2" xfId="185" xr:uid="{00000000-0005-0000-0000-0000BB010000}"/>
    <cellStyle name="Normal 6 2 2 2 2 2 2 2" xfId="276" xr:uid="{00000000-0005-0000-0000-0000BC010000}"/>
    <cellStyle name="Normal 6 2 2 2 2 2 2 3" xfId="358" xr:uid="{00000000-0005-0000-0000-0000BD010000}"/>
    <cellStyle name="Normal 6 2 2 2 2 2 2 4" xfId="444" xr:uid="{00000000-0005-0000-0000-0000BE010000}"/>
    <cellStyle name="Normal 6 2 2 2 2 2 2 5" xfId="526" xr:uid="{00000000-0005-0000-0000-0000BF010000}"/>
    <cellStyle name="Normal 6 2 2 2 2 2 3" xfId="269" xr:uid="{00000000-0005-0000-0000-0000C0010000}"/>
    <cellStyle name="Normal 6 2 2 2 2 2 4" xfId="351" xr:uid="{00000000-0005-0000-0000-0000C1010000}"/>
    <cellStyle name="Normal 6 2 2 2 2 2 5" xfId="437" xr:uid="{00000000-0005-0000-0000-0000C2010000}"/>
    <cellStyle name="Normal 6 2 2 2 2 2 6" xfId="519" xr:uid="{00000000-0005-0000-0000-0000C3010000}"/>
    <cellStyle name="Normal 6 2 2 2 2 3" xfId="268" xr:uid="{00000000-0005-0000-0000-0000C4010000}"/>
    <cellStyle name="Normal 6 2 2 2 2 4" xfId="350" xr:uid="{00000000-0005-0000-0000-0000C5010000}"/>
    <cellStyle name="Normal 6 2 2 2 2 5" xfId="436" xr:uid="{00000000-0005-0000-0000-0000C6010000}"/>
    <cellStyle name="Normal 6 2 2 2 2 6" xfId="518" xr:uid="{00000000-0005-0000-0000-0000C7010000}"/>
    <cellStyle name="Normal 6 2 2 2 3" xfId="254" xr:uid="{00000000-0005-0000-0000-0000C8010000}"/>
    <cellStyle name="Normal 6 2 2 2 4" xfId="336" xr:uid="{00000000-0005-0000-0000-0000C9010000}"/>
    <cellStyle name="Normal 6 2 2 2 5" xfId="422" xr:uid="{00000000-0005-0000-0000-0000CA010000}"/>
    <cellStyle name="Normal 6 2 2 2 6" xfId="504" xr:uid="{00000000-0005-0000-0000-0000CB010000}"/>
    <cellStyle name="Normal 6 2 2 3" xfId="253" xr:uid="{00000000-0005-0000-0000-0000CC010000}"/>
    <cellStyle name="Normal 6 2 2 4" xfId="335" xr:uid="{00000000-0005-0000-0000-0000CD010000}"/>
    <cellStyle name="Normal 6 2 2 5" xfId="421" xr:uid="{00000000-0005-0000-0000-0000CE010000}"/>
    <cellStyle name="Normal 6 2 2 6" xfId="179" xr:uid="{00000000-0005-0000-0000-0000CF010000}"/>
    <cellStyle name="Normal 6 2 2 6 2" xfId="180" xr:uid="{00000000-0005-0000-0000-0000D0010000}"/>
    <cellStyle name="Normal 6 2 2 6 2 2" xfId="184" xr:uid="{00000000-0005-0000-0000-0000D1010000}"/>
    <cellStyle name="Normal 6 2 2 6 2 2 2" xfId="275" xr:uid="{00000000-0005-0000-0000-0000D2010000}"/>
    <cellStyle name="Normal 6 2 2 6 2 2 3" xfId="357" xr:uid="{00000000-0005-0000-0000-0000D3010000}"/>
    <cellStyle name="Normal 6 2 2 6 2 2 4" xfId="443" xr:uid="{00000000-0005-0000-0000-0000D4010000}"/>
    <cellStyle name="Normal 6 2 2 6 2 2 5" xfId="525" xr:uid="{00000000-0005-0000-0000-0000D5010000}"/>
    <cellStyle name="Normal 6 2 2 6 2 3" xfId="271" xr:uid="{00000000-0005-0000-0000-0000D6010000}"/>
    <cellStyle name="Normal 6 2 2 6 2 4" xfId="353" xr:uid="{00000000-0005-0000-0000-0000D7010000}"/>
    <cellStyle name="Normal 6 2 2 6 2 5" xfId="439" xr:uid="{00000000-0005-0000-0000-0000D8010000}"/>
    <cellStyle name="Normal 6 2 2 6 2 6" xfId="521" xr:uid="{00000000-0005-0000-0000-0000D9010000}"/>
    <cellStyle name="Normal 6 2 2 6 3" xfId="270" xr:uid="{00000000-0005-0000-0000-0000DA010000}"/>
    <cellStyle name="Normal 6 2 2 6 4" xfId="352" xr:uid="{00000000-0005-0000-0000-0000DB010000}"/>
    <cellStyle name="Normal 6 2 2 6 5" xfId="438" xr:uid="{00000000-0005-0000-0000-0000DC010000}"/>
    <cellStyle name="Normal 6 2 2 6 6" xfId="520" xr:uid="{00000000-0005-0000-0000-0000DD010000}"/>
    <cellStyle name="Normal 6 2 2 7" xfId="503" xr:uid="{00000000-0005-0000-0000-0000DE010000}"/>
    <cellStyle name="Normal 6 2 3" xfId="242" xr:uid="{00000000-0005-0000-0000-0000DF010000}"/>
    <cellStyle name="Normal 6 2 4" xfId="324" xr:uid="{00000000-0005-0000-0000-0000E0010000}"/>
    <cellStyle name="Normal 6 2 5" xfId="410" xr:uid="{00000000-0005-0000-0000-0000E1010000}"/>
    <cellStyle name="Normal 6 2 6" xfId="492" xr:uid="{00000000-0005-0000-0000-0000E2010000}"/>
    <cellStyle name="Normal 6 3" xfId="241" xr:uid="{00000000-0005-0000-0000-0000E3010000}"/>
    <cellStyle name="Normal 6 4" xfId="323" xr:uid="{00000000-0005-0000-0000-0000E4010000}"/>
    <cellStyle name="Normal 6 5" xfId="409" xr:uid="{00000000-0005-0000-0000-0000E5010000}"/>
    <cellStyle name="Normal 6 6" xfId="491" xr:uid="{00000000-0005-0000-0000-0000E6010000}"/>
    <cellStyle name="Normal 7" xfId="134" xr:uid="{00000000-0005-0000-0000-0000E7010000}"/>
    <cellStyle name="Normal 7 2" xfId="135" xr:uid="{00000000-0005-0000-0000-0000E8010000}"/>
    <cellStyle name="Normal 7 2 2" xfId="244" xr:uid="{00000000-0005-0000-0000-0000E9010000}"/>
    <cellStyle name="Normal 7 2 3" xfId="326" xr:uid="{00000000-0005-0000-0000-0000EA010000}"/>
    <cellStyle name="Normal 7 2 4" xfId="412" xr:uid="{00000000-0005-0000-0000-0000EB010000}"/>
    <cellStyle name="Normal 7 2 5" xfId="494" xr:uid="{00000000-0005-0000-0000-0000EC010000}"/>
    <cellStyle name="Normal 7 3" xfId="243" xr:uid="{00000000-0005-0000-0000-0000ED010000}"/>
    <cellStyle name="Normal 7 4" xfId="325" xr:uid="{00000000-0005-0000-0000-0000EE010000}"/>
    <cellStyle name="Normal 7 5" xfId="411" xr:uid="{00000000-0005-0000-0000-0000EF010000}"/>
    <cellStyle name="Normal 7 6" xfId="493" xr:uid="{00000000-0005-0000-0000-0000F0010000}"/>
    <cellStyle name="Normal 8" xfId="136" xr:uid="{00000000-0005-0000-0000-0000F1010000}"/>
    <cellStyle name="Normal 8 2" xfId="245" xr:uid="{00000000-0005-0000-0000-0000F2010000}"/>
    <cellStyle name="Normal 8 3" xfId="327" xr:uid="{00000000-0005-0000-0000-0000F3010000}"/>
    <cellStyle name="Normal 8 4" xfId="413" xr:uid="{00000000-0005-0000-0000-0000F4010000}"/>
    <cellStyle name="Normal 8 5" xfId="495" xr:uid="{00000000-0005-0000-0000-0000F5010000}"/>
    <cellStyle name="Normal 9" xfId="137" xr:uid="{00000000-0005-0000-0000-0000F6010000}"/>
    <cellStyle name="Normal 9 2" xfId="246" xr:uid="{00000000-0005-0000-0000-0000F7010000}"/>
    <cellStyle name="Normal 9 3" xfId="328" xr:uid="{00000000-0005-0000-0000-0000F8010000}"/>
    <cellStyle name="Normal 9 4" xfId="414" xr:uid="{00000000-0005-0000-0000-0000F9010000}"/>
    <cellStyle name="Normal 9 5" xfId="496" xr:uid="{00000000-0005-0000-0000-0000FA010000}"/>
    <cellStyle name="Notas 2" xfId="138" xr:uid="{00000000-0005-0000-0000-0000FB010000}"/>
    <cellStyle name="Notas 3" xfId="139" xr:uid="{00000000-0005-0000-0000-0000FC010000}"/>
    <cellStyle name="Notas 4" xfId="44" xr:uid="{00000000-0005-0000-0000-0000FD010000}"/>
    <cellStyle name="Porcentaje 2" xfId="140" xr:uid="{00000000-0005-0000-0000-0000FE010000}"/>
    <cellStyle name="Porcentaje 2 2" xfId="247" xr:uid="{00000000-0005-0000-0000-0000FF010000}"/>
    <cellStyle name="Porcentaje 2 3" xfId="329" xr:uid="{00000000-0005-0000-0000-000000020000}"/>
    <cellStyle name="Porcentaje 2 4" xfId="415" xr:uid="{00000000-0005-0000-0000-000001020000}"/>
    <cellStyle name="Porcentaje 2 5" xfId="497" xr:uid="{00000000-0005-0000-0000-000002020000}"/>
    <cellStyle name="Porcentaje 3" xfId="141" xr:uid="{00000000-0005-0000-0000-000003020000}"/>
    <cellStyle name="Porcentaje 3 2" xfId="248" xr:uid="{00000000-0005-0000-0000-000004020000}"/>
    <cellStyle name="Porcentaje 3 3" xfId="330" xr:uid="{00000000-0005-0000-0000-000005020000}"/>
    <cellStyle name="Porcentaje 3 4" xfId="416" xr:uid="{00000000-0005-0000-0000-000006020000}"/>
    <cellStyle name="Porcentaje 3 5" xfId="498" xr:uid="{00000000-0005-0000-0000-000007020000}"/>
    <cellStyle name="Porcentual 2" xfId="142" xr:uid="{00000000-0005-0000-0000-000008020000}"/>
    <cellStyle name="Porcentual 2 2" xfId="143" xr:uid="{00000000-0005-0000-0000-000009020000}"/>
    <cellStyle name="Salida 2" xfId="144" xr:uid="{00000000-0005-0000-0000-00000A020000}"/>
    <cellStyle name="Salida 3" xfId="45" xr:uid="{00000000-0005-0000-0000-00000B020000}"/>
    <cellStyle name="Texto de advertencia 2" xfId="145" xr:uid="{00000000-0005-0000-0000-00000C020000}"/>
    <cellStyle name="Texto de advertencia 3" xfId="46" xr:uid="{00000000-0005-0000-0000-00000D020000}"/>
    <cellStyle name="Texto explicativo 2" xfId="146" xr:uid="{00000000-0005-0000-0000-00000E020000}"/>
    <cellStyle name="Texto explicativo 3" xfId="47" xr:uid="{00000000-0005-0000-0000-00000F020000}"/>
    <cellStyle name="Título 1 2" xfId="147" xr:uid="{00000000-0005-0000-0000-000010020000}"/>
    <cellStyle name="Título 2 2" xfId="148" xr:uid="{00000000-0005-0000-0000-000011020000}"/>
    <cellStyle name="Título 2 3" xfId="50" xr:uid="{00000000-0005-0000-0000-000012020000}"/>
    <cellStyle name="Título 3 2" xfId="149" xr:uid="{00000000-0005-0000-0000-000013020000}"/>
    <cellStyle name="Título 3 3" xfId="51" xr:uid="{00000000-0005-0000-0000-000014020000}"/>
    <cellStyle name="Título 4" xfId="150" xr:uid="{00000000-0005-0000-0000-000015020000}"/>
    <cellStyle name="Título 5" xfId="48" xr:uid="{00000000-0005-0000-0000-000016020000}"/>
    <cellStyle name="Total 2" xfId="151" xr:uid="{00000000-0005-0000-0000-000017020000}"/>
    <cellStyle name="Total 3" xfId="52" xr:uid="{00000000-0005-0000-0000-000018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showGridLines="0" tabSelected="1" topLeftCell="A31" workbookViewId="0">
      <selection activeCell="E66" sqref="A1:E66"/>
    </sheetView>
  </sheetViews>
  <sheetFormatPr baseColWidth="10" defaultRowHeight="15" x14ac:dyDescent="0.25"/>
  <cols>
    <col min="1" max="1" width="5.7109375" style="1" customWidth="1"/>
    <col min="2" max="2" width="66.7109375" style="1" bestFit="1" customWidth="1"/>
    <col min="3" max="3" width="21.5703125" style="1" customWidth="1"/>
    <col min="4" max="4" width="20.140625" style="1" customWidth="1"/>
    <col min="5" max="5" width="20.28515625" style="1" customWidth="1"/>
    <col min="6" max="8" width="8.28515625" style="1" customWidth="1"/>
  </cols>
  <sheetData>
    <row r="1" spans="1:9" s="1" customFormat="1" ht="3.75" customHeight="1" x14ac:dyDescent="0.2">
      <c r="A1" s="34"/>
      <c r="B1" s="34"/>
      <c r="C1" s="34"/>
      <c r="D1" s="34"/>
      <c r="E1" s="34"/>
      <c r="F1" s="24"/>
      <c r="G1" s="24"/>
      <c r="H1" s="24"/>
    </row>
    <row r="2" spans="1:9" s="1" customFormat="1" ht="12.75" x14ac:dyDescent="0.2">
      <c r="A2" s="41" t="s">
        <v>0</v>
      </c>
      <c r="B2" s="41"/>
      <c r="C2" s="41"/>
      <c r="D2" s="41"/>
      <c r="E2" s="41"/>
      <c r="F2" s="25"/>
      <c r="G2" s="25"/>
      <c r="H2" s="25"/>
    </row>
    <row r="3" spans="1:9" s="1" customFormat="1" ht="12.75" x14ac:dyDescent="0.2">
      <c r="A3" s="41" t="s">
        <v>1</v>
      </c>
      <c r="B3" s="41"/>
      <c r="C3" s="41"/>
      <c r="D3" s="41"/>
      <c r="E3" s="41"/>
      <c r="F3" s="25"/>
      <c r="G3" s="25"/>
      <c r="H3" s="25"/>
    </row>
    <row r="4" spans="1:9" s="1" customFormat="1" ht="12.75" x14ac:dyDescent="0.2">
      <c r="A4" s="41" t="s">
        <v>4</v>
      </c>
      <c r="B4" s="41"/>
      <c r="C4" s="41"/>
      <c r="D4" s="41"/>
      <c r="E4" s="41"/>
      <c r="F4" s="25"/>
      <c r="G4" s="25"/>
      <c r="H4" s="25"/>
    </row>
    <row r="5" spans="1:9" s="1" customFormat="1" ht="12.75" x14ac:dyDescent="0.2">
      <c r="A5" s="42" t="s">
        <v>46</v>
      </c>
      <c r="B5" s="42"/>
      <c r="C5" s="42"/>
      <c r="D5" s="42"/>
      <c r="E5" s="42"/>
      <c r="F5" s="26"/>
      <c r="G5" s="26"/>
      <c r="H5" s="26"/>
    </row>
    <row r="6" spans="1:9" s="1" customFormat="1" ht="15.75" customHeight="1" x14ac:dyDescent="0.2">
      <c r="A6" s="42" t="s">
        <v>47</v>
      </c>
      <c r="B6" s="42"/>
      <c r="C6" s="42"/>
      <c r="D6" s="42"/>
      <c r="E6" s="42"/>
      <c r="F6" s="27"/>
      <c r="G6" s="27"/>
      <c r="H6" s="27"/>
    </row>
    <row r="7" spans="1:9" s="1" customFormat="1" ht="24" customHeight="1" x14ac:dyDescent="0.2">
      <c r="A7" s="39" t="s">
        <v>3</v>
      </c>
      <c r="B7" s="40"/>
      <c r="C7" s="35" t="s">
        <v>5</v>
      </c>
      <c r="D7" s="35" t="s">
        <v>6</v>
      </c>
      <c r="E7" s="36" t="s">
        <v>7</v>
      </c>
      <c r="F7" s="28"/>
      <c r="G7" s="28"/>
      <c r="H7" s="28"/>
    </row>
    <row r="8" spans="1:9" s="1" customFormat="1" ht="5.25" customHeight="1" x14ac:dyDescent="0.2">
      <c r="A8" s="2"/>
      <c r="B8" s="2"/>
    </row>
    <row r="9" spans="1:9" s="4" customFormat="1" ht="12.75" x14ac:dyDescent="0.2">
      <c r="A9" s="7" t="s">
        <v>8</v>
      </c>
      <c r="B9" s="3"/>
      <c r="C9" s="8">
        <f>SUM(C10:C12)</f>
        <v>104576027896</v>
      </c>
      <c r="D9" s="8">
        <f>SUM(D10:D12)</f>
        <v>117191592574</v>
      </c>
      <c r="E9" s="8">
        <f>SUM(E10:E12)</f>
        <v>117191592574</v>
      </c>
      <c r="F9" s="8"/>
      <c r="G9" s="8"/>
      <c r="H9" s="8"/>
    </row>
    <row r="10" spans="1:9" s="4" customFormat="1" ht="12.75" x14ac:dyDescent="0.2">
      <c r="A10" s="9"/>
      <c r="B10" s="23" t="s">
        <v>9</v>
      </c>
      <c r="C10" s="10">
        <v>42168096054</v>
      </c>
      <c r="D10" s="10">
        <v>51089793640</v>
      </c>
      <c r="E10" s="10">
        <v>51089793640</v>
      </c>
      <c r="F10" s="10"/>
      <c r="G10" s="10"/>
      <c r="H10" s="10"/>
    </row>
    <row r="11" spans="1:9" s="4" customFormat="1" ht="12.75" x14ac:dyDescent="0.2">
      <c r="A11" s="7"/>
      <c r="B11" s="23" t="s">
        <v>10</v>
      </c>
      <c r="C11" s="10">
        <v>62407931842</v>
      </c>
      <c r="D11" s="10">
        <v>66101798934</v>
      </c>
      <c r="E11" s="10">
        <v>66101798934</v>
      </c>
      <c r="F11" s="10"/>
      <c r="G11" s="10"/>
      <c r="H11" s="10"/>
    </row>
    <row r="12" spans="1:9" s="4" customFormat="1" ht="12.75" x14ac:dyDescent="0.2">
      <c r="A12" s="9"/>
      <c r="B12" s="23" t="s">
        <v>11</v>
      </c>
      <c r="C12" s="11">
        <v>0</v>
      </c>
      <c r="D12" s="11">
        <v>0</v>
      </c>
      <c r="E12" s="11">
        <v>0</v>
      </c>
      <c r="F12" s="11"/>
      <c r="G12" s="11"/>
      <c r="H12" s="11"/>
    </row>
    <row r="13" spans="1:9" s="4" customFormat="1" ht="12.75" x14ac:dyDescent="0.2">
      <c r="A13" s="7" t="s">
        <v>12</v>
      </c>
      <c r="B13" s="5"/>
      <c r="C13" s="8">
        <f>SUM(C14:C15)</f>
        <v>76604258218</v>
      </c>
      <c r="D13" s="8">
        <f>SUM(D14:D15)</f>
        <v>72670594077</v>
      </c>
      <c r="E13" s="8">
        <f>SUM(E14:E15)</f>
        <v>71739217341</v>
      </c>
      <c r="F13" s="8"/>
      <c r="G13" s="8"/>
      <c r="H13" s="8"/>
      <c r="I13" s="32"/>
    </row>
    <row r="14" spans="1:9" s="4" customFormat="1" ht="12.75" x14ac:dyDescent="0.2">
      <c r="A14" s="9"/>
      <c r="B14" s="23" t="s">
        <v>13</v>
      </c>
      <c r="C14" s="12">
        <v>32405213350</v>
      </c>
      <c r="D14" s="12">
        <v>27247361836</v>
      </c>
      <c r="E14" s="12">
        <v>26815825625</v>
      </c>
      <c r="F14" s="10"/>
      <c r="G14" s="10"/>
      <c r="H14" s="10"/>
      <c r="I14" s="33"/>
    </row>
    <row r="15" spans="1:9" s="4" customFormat="1" ht="12.75" x14ac:dyDescent="0.2">
      <c r="A15" s="7"/>
      <c r="B15" s="23" t="s">
        <v>14</v>
      </c>
      <c r="C15" s="12">
        <v>44199044868</v>
      </c>
      <c r="D15" s="12">
        <v>45423232241</v>
      </c>
      <c r="E15" s="12">
        <v>44923391716</v>
      </c>
      <c r="F15" s="10"/>
      <c r="G15" s="10"/>
      <c r="H15" s="10"/>
      <c r="I15" s="32"/>
    </row>
    <row r="16" spans="1:9" s="4" customFormat="1" ht="12.75" x14ac:dyDescent="0.2">
      <c r="A16" s="7" t="s">
        <v>15</v>
      </c>
      <c r="B16" s="5"/>
      <c r="C16" s="21">
        <f>SUM(C17:C18)</f>
        <v>0</v>
      </c>
      <c r="D16" s="8">
        <f t="shared" ref="D16:E16" si="0">SUM(D17:D18)</f>
        <v>487077327</v>
      </c>
      <c r="E16" s="8">
        <f t="shared" si="0"/>
        <v>414317283</v>
      </c>
      <c r="F16" s="8"/>
      <c r="G16" s="8"/>
      <c r="H16" s="8"/>
      <c r="I16" s="32"/>
    </row>
    <row r="17" spans="1:8" s="4" customFormat="1" ht="12.75" x14ac:dyDescent="0.2">
      <c r="A17" s="9"/>
      <c r="B17" s="23" t="s">
        <v>16</v>
      </c>
      <c r="C17" s="22">
        <v>0</v>
      </c>
      <c r="D17" s="12">
        <v>483815412</v>
      </c>
      <c r="E17" s="12">
        <v>411055368</v>
      </c>
      <c r="F17" s="10"/>
      <c r="G17" s="10"/>
      <c r="H17" s="10"/>
    </row>
    <row r="18" spans="1:8" s="4" customFormat="1" ht="12.75" x14ac:dyDescent="0.2">
      <c r="A18" s="9"/>
      <c r="B18" s="23" t="s">
        <v>17</v>
      </c>
      <c r="C18" s="22">
        <v>0</v>
      </c>
      <c r="D18" s="12">
        <v>3261915</v>
      </c>
      <c r="E18" s="12">
        <v>3261915</v>
      </c>
      <c r="F18" s="10"/>
      <c r="G18" s="10"/>
      <c r="H18" s="10"/>
    </row>
    <row r="19" spans="1:8" s="4" customFormat="1" ht="12.75" x14ac:dyDescent="0.2">
      <c r="A19" s="7" t="s">
        <v>18</v>
      </c>
      <c r="B19" s="3"/>
      <c r="C19" s="8">
        <f>SUM(C9-C13+C16)</f>
        <v>27971769678</v>
      </c>
      <c r="D19" s="8">
        <f>SUM(D9-D13+D16)</f>
        <v>45008075824</v>
      </c>
      <c r="E19" s="8">
        <f>SUM(E9-E13+E16)</f>
        <v>45866692516</v>
      </c>
      <c r="F19" s="8"/>
      <c r="G19" s="8"/>
      <c r="H19" s="8"/>
    </row>
    <row r="20" spans="1:8" s="4" customFormat="1" ht="12.75" x14ac:dyDescent="0.2">
      <c r="A20" s="7" t="s">
        <v>19</v>
      </c>
      <c r="B20" s="3"/>
      <c r="C20" s="8">
        <f>SUM(C19-C12)</f>
        <v>27971769678</v>
      </c>
      <c r="D20" s="8">
        <f>SUM(D19-D12)</f>
        <v>45008075824</v>
      </c>
      <c r="E20" s="8">
        <f>SUM(E19-E12)</f>
        <v>45866692516</v>
      </c>
      <c r="F20" s="8"/>
      <c r="G20" s="8"/>
      <c r="H20" s="8"/>
    </row>
    <row r="21" spans="1:8" s="4" customFormat="1" ht="26.25" customHeight="1" x14ac:dyDescent="0.2">
      <c r="A21" s="43" t="s">
        <v>20</v>
      </c>
      <c r="B21" s="43"/>
      <c r="C21" s="8">
        <f>SUM(C20-C16)</f>
        <v>27971769678</v>
      </c>
      <c r="D21" s="8">
        <f>SUM(D20-D16)</f>
        <v>44520998497</v>
      </c>
      <c r="E21" s="8">
        <f>SUM(E20-E16)</f>
        <v>45452375233</v>
      </c>
      <c r="F21" s="8"/>
      <c r="G21" s="8"/>
      <c r="H21" s="8"/>
    </row>
    <row r="22" spans="1:8" s="4" customFormat="1" ht="5.0999999999999996" customHeight="1" x14ac:dyDescent="0.2">
      <c r="A22" s="13"/>
      <c r="B22" s="13"/>
      <c r="C22" s="14"/>
      <c r="D22" s="14"/>
      <c r="E22" s="14"/>
      <c r="F22" s="15"/>
      <c r="G22" s="15"/>
      <c r="H22" s="15"/>
    </row>
    <row r="23" spans="1:8" s="4" customFormat="1" ht="9.9499999999999993" customHeight="1" x14ac:dyDescent="0.2">
      <c r="A23" s="5"/>
      <c r="B23" s="5"/>
      <c r="C23" s="15"/>
      <c r="D23" s="15"/>
      <c r="E23" s="15"/>
      <c r="F23" s="15"/>
      <c r="G23" s="15"/>
      <c r="H23" s="15"/>
    </row>
    <row r="24" spans="1:8" s="4" customFormat="1" ht="24" customHeight="1" x14ac:dyDescent="0.2">
      <c r="A24" s="39" t="s">
        <v>3</v>
      </c>
      <c r="B24" s="40"/>
      <c r="C24" s="35" t="s">
        <v>21</v>
      </c>
      <c r="D24" s="35" t="s">
        <v>6</v>
      </c>
      <c r="E24" s="36" t="s">
        <v>22</v>
      </c>
      <c r="F24" s="28"/>
      <c r="G24" s="28"/>
      <c r="H24" s="28"/>
    </row>
    <row r="25" spans="1:8" s="4" customFormat="1" ht="5.0999999999999996" customHeight="1" x14ac:dyDescent="0.2">
      <c r="A25" s="2"/>
      <c r="B25" s="2"/>
      <c r="C25" s="1"/>
      <c r="D25" s="1"/>
      <c r="E25" s="1"/>
      <c r="F25" s="1"/>
      <c r="G25" s="1"/>
      <c r="H25" s="1"/>
    </row>
    <row r="26" spans="1:8" s="4" customFormat="1" ht="12.75" x14ac:dyDescent="0.2">
      <c r="A26" s="3" t="s">
        <v>23</v>
      </c>
      <c r="B26" s="3"/>
      <c r="C26" s="8">
        <f>SUM(C27:C28)</f>
        <v>998471348</v>
      </c>
      <c r="D26" s="8">
        <f>SUM(D27:D28)</f>
        <v>1182955046</v>
      </c>
      <c r="E26" s="8">
        <f>SUM(E27:E28)</f>
        <v>1182955046</v>
      </c>
      <c r="F26" s="8"/>
      <c r="G26" s="8"/>
      <c r="H26" s="8"/>
    </row>
    <row r="27" spans="1:8" s="4" customFormat="1" ht="12.75" x14ac:dyDescent="0.2">
      <c r="A27" s="5"/>
      <c r="B27" s="23" t="s">
        <v>24</v>
      </c>
      <c r="C27" s="10">
        <v>246887430</v>
      </c>
      <c r="D27" s="10">
        <v>431371128</v>
      </c>
      <c r="E27" s="10">
        <v>431371128</v>
      </c>
      <c r="F27" s="10"/>
      <c r="G27" s="10"/>
      <c r="H27" s="10"/>
    </row>
    <row r="28" spans="1:8" s="4" customFormat="1" ht="12.75" x14ac:dyDescent="0.2">
      <c r="A28" s="3"/>
      <c r="B28" s="23" t="s">
        <v>25</v>
      </c>
      <c r="C28" s="10">
        <v>751583918</v>
      </c>
      <c r="D28" s="10">
        <v>751583918</v>
      </c>
      <c r="E28" s="10">
        <v>751583918</v>
      </c>
      <c r="F28" s="10"/>
      <c r="G28" s="10"/>
      <c r="H28" s="10"/>
    </row>
    <row r="29" spans="1:8" s="4" customFormat="1" ht="12.75" x14ac:dyDescent="0.2">
      <c r="A29" s="3" t="s">
        <v>26</v>
      </c>
      <c r="B29" s="5"/>
      <c r="C29" s="8">
        <f>SUM(C21+C26)</f>
        <v>28970241026</v>
      </c>
      <c r="D29" s="8">
        <f>SUM(D21+D26)</f>
        <v>45703953543</v>
      </c>
      <c r="E29" s="8">
        <f>SUM(E21+E26)</f>
        <v>46635330279</v>
      </c>
      <c r="F29" s="8"/>
      <c r="G29" s="8"/>
      <c r="H29" s="8"/>
    </row>
    <row r="30" spans="1:8" s="4" customFormat="1" ht="5.0999999999999996" customHeight="1" x14ac:dyDescent="0.2">
      <c r="A30" s="16"/>
      <c r="B30" s="13"/>
      <c r="C30" s="14"/>
      <c r="D30" s="14"/>
      <c r="E30" s="14"/>
      <c r="F30" s="15"/>
      <c r="G30" s="15"/>
      <c r="H30" s="15"/>
    </row>
    <row r="31" spans="1:8" s="4" customFormat="1" ht="9.9499999999999993" customHeight="1" x14ac:dyDescent="0.2">
      <c r="A31" s="3"/>
      <c r="B31" s="5"/>
      <c r="C31" s="15"/>
      <c r="D31" s="15"/>
      <c r="E31" s="15"/>
      <c r="F31" s="15"/>
      <c r="G31" s="15"/>
      <c r="H31" s="15"/>
    </row>
    <row r="32" spans="1:8" s="4" customFormat="1" ht="24" customHeight="1" x14ac:dyDescent="0.2">
      <c r="A32" s="39" t="s">
        <v>3</v>
      </c>
      <c r="B32" s="40"/>
      <c r="C32" s="35" t="s">
        <v>5</v>
      </c>
      <c r="D32" s="35" t="s">
        <v>6</v>
      </c>
      <c r="E32" s="36" t="s">
        <v>7</v>
      </c>
      <c r="F32" s="28"/>
      <c r="G32" s="28"/>
      <c r="H32" s="28"/>
    </row>
    <row r="33" spans="1:8" s="4" customFormat="1" ht="5.0999999999999996" customHeight="1" x14ac:dyDescent="0.2">
      <c r="A33" s="2"/>
      <c r="B33" s="2"/>
      <c r="C33" s="1"/>
      <c r="D33" s="1"/>
      <c r="E33" s="1"/>
      <c r="F33" s="1"/>
      <c r="G33" s="1"/>
      <c r="H33" s="1"/>
    </row>
    <row r="34" spans="1:8" s="4" customFormat="1" ht="12.75" x14ac:dyDescent="0.2">
      <c r="A34" s="3" t="s">
        <v>27</v>
      </c>
      <c r="B34" s="3"/>
      <c r="C34" s="6">
        <f>SUM(C35:C36)</f>
        <v>0</v>
      </c>
      <c r="D34" s="6">
        <f t="shared" ref="D34:E34" si="1">SUM(D35:D36)</f>
        <v>0</v>
      </c>
      <c r="E34" s="6">
        <f t="shared" si="1"/>
        <v>0</v>
      </c>
      <c r="F34" s="6"/>
      <c r="G34" s="6"/>
      <c r="H34" s="6"/>
    </row>
    <row r="35" spans="1:8" s="4" customFormat="1" ht="12.75" x14ac:dyDescent="0.2">
      <c r="A35" s="5"/>
      <c r="B35" s="23" t="s">
        <v>28</v>
      </c>
      <c r="C35" s="11">
        <v>0</v>
      </c>
      <c r="D35" s="11">
        <v>0</v>
      </c>
      <c r="E35" s="11">
        <v>0</v>
      </c>
      <c r="F35" s="11"/>
      <c r="G35" s="11"/>
      <c r="H35" s="11"/>
    </row>
    <row r="36" spans="1:8" s="4" customFormat="1" ht="12.75" x14ac:dyDescent="0.2">
      <c r="A36" s="3"/>
      <c r="B36" s="23" t="s">
        <v>29</v>
      </c>
      <c r="C36" s="11">
        <v>0</v>
      </c>
      <c r="D36" s="11">
        <v>0</v>
      </c>
      <c r="E36" s="11">
        <v>0</v>
      </c>
      <c r="F36" s="11"/>
      <c r="G36" s="11"/>
      <c r="H36" s="11"/>
    </row>
    <row r="37" spans="1:8" s="4" customFormat="1" ht="12.75" x14ac:dyDescent="0.2">
      <c r="A37" s="3" t="s">
        <v>30</v>
      </c>
      <c r="B37" s="3"/>
      <c r="C37" s="8">
        <f>SUM(C38:C39)</f>
        <v>242013062</v>
      </c>
      <c r="D37" s="8">
        <f>SUM(D38:D39)</f>
        <v>242013062</v>
      </c>
      <c r="E37" s="8">
        <f>SUM(E38:E39)</f>
        <v>242013062</v>
      </c>
      <c r="F37" s="8"/>
      <c r="G37" s="8"/>
      <c r="H37" s="8"/>
    </row>
    <row r="38" spans="1:8" s="4" customFormat="1" ht="12.75" x14ac:dyDescent="0.2">
      <c r="A38" s="5"/>
      <c r="B38" s="23" t="s">
        <v>31</v>
      </c>
      <c r="C38" s="10">
        <v>59409519</v>
      </c>
      <c r="D38" s="10">
        <v>59409519</v>
      </c>
      <c r="E38" s="10">
        <v>59409519</v>
      </c>
      <c r="F38" s="10"/>
      <c r="G38" s="10"/>
      <c r="H38" s="10"/>
    </row>
    <row r="39" spans="1:8" s="4" customFormat="1" ht="12.75" x14ac:dyDescent="0.2">
      <c r="A39" s="3"/>
      <c r="B39" s="23" t="s">
        <v>32</v>
      </c>
      <c r="C39" s="10">
        <v>182603543</v>
      </c>
      <c r="D39" s="10">
        <v>182603543</v>
      </c>
      <c r="E39" s="10">
        <v>182603543</v>
      </c>
      <c r="F39" s="10"/>
      <c r="G39" s="10"/>
      <c r="H39" s="10"/>
    </row>
    <row r="40" spans="1:8" s="4" customFormat="1" ht="12.75" x14ac:dyDescent="0.2">
      <c r="A40" s="3" t="s">
        <v>33</v>
      </c>
      <c r="B40" s="5"/>
      <c r="C40" s="17">
        <f>SUM(C34-C37)</f>
        <v>-242013062</v>
      </c>
      <c r="D40" s="17">
        <f t="shared" ref="D40:E40" si="2">SUM(D34-D37)</f>
        <v>-242013062</v>
      </c>
      <c r="E40" s="17">
        <f t="shared" si="2"/>
        <v>-242013062</v>
      </c>
      <c r="F40" s="17"/>
      <c r="G40" s="17"/>
      <c r="H40" s="17"/>
    </row>
    <row r="41" spans="1:8" s="4" customFormat="1" ht="5.0999999999999996" customHeight="1" x14ac:dyDescent="0.2">
      <c r="A41" s="16"/>
      <c r="B41" s="13"/>
      <c r="C41" s="14"/>
      <c r="D41" s="14"/>
      <c r="E41" s="14"/>
      <c r="F41" s="15"/>
      <c r="G41" s="15"/>
      <c r="H41" s="15"/>
    </row>
    <row r="42" spans="1:8" s="4" customFormat="1" ht="9.9499999999999993" customHeight="1" x14ac:dyDescent="0.2">
      <c r="A42" s="3"/>
      <c r="B42" s="3"/>
      <c r="C42" s="15"/>
      <c r="D42" s="15"/>
      <c r="E42" s="18"/>
      <c r="F42" s="18"/>
      <c r="G42" s="18"/>
      <c r="H42" s="18"/>
    </row>
    <row r="43" spans="1:8" s="4" customFormat="1" ht="24" customHeight="1" x14ac:dyDescent="0.2">
      <c r="A43" s="39" t="s">
        <v>3</v>
      </c>
      <c r="B43" s="40"/>
      <c r="C43" s="35" t="s">
        <v>5</v>
      </c>
      <c r="D43" s="35" t="s">
        <v>6</v>
      </c>
      <c r="E43" s="36" t="s">
        <v>7</v>
      </c>
      <c r="F43" s="29"/>
      <c r="G43" s="29"/>
      <c r="H43" s="29"/>
    </row>
    <row r="44" spans="1:8" s="4" customFormat="1" ht="5.0999999999999996" customHeight="1" x14ac:dyDescent="0.2">
      <c r="A44" s="2"/>
      <c r="B44" s="2"/>
      <c r="C44" s="1"/>
      <c r="D44" s="1"/>
      <c r="E44" s="1"/>
      <c r="F44" s="1"/>
      <c r="G44" s="1"/>
      <c r="H44" s="1"/>
    </row>
    <row r="45" spans="1:8" s="4" customFormat="1" ht="12.75" x14ac:dyDescent="0.2">
      <c r="A45" s="5" t="s">
        <v>34</v>
      </c>
      <c r="B45" s="5"/>
      <c r="C45" s="10">
        <f>SUM(C10)</f>
        <v>42168096054</v>
      </c>
      <c r="D45" s="10">
        <f>SUM(D10)</f>
        <v>51089793640</v>
      </c>
      <c r="E45" s="10">
        <f>SUM(E10)</f>
        <v>51089793640</v>
      </c>
      <c r="F45" s="10"/>
      <c r="G45" s="10"/>
      <c r="H45" s="10"/>
    </row>
    <row r="46" spans="1:8" s="4" customFormat="1" ht="12.75" x14ac:dyDescent="0.2">
      <c r="A46" s="5" t="s">
        <v>35</v>
      </c>
      <c r="B46" s="5"/>
      <c r="C46" s="19">
        <f>SUM(C47-C48)</f>
        <v>-59409519</v>
      </c>
      <c r="D46" s="19">
        <f>SUM(D47-D48)</f>
        <v>-59409519</v>
      </c>
      <c r="E46" s="19">
        <f>SUM(E47-E48)</f>
        <v>-59409519</v>
      </c>
      <c r="F46" s="19"/>
      <c r="G46" s="19"/>
      <c r="H46" s="19"/>
    </row>
    <row r="47" spans="1:8" s="4" customFormat="1" ht="12.75" x14ac:dyDescent="0.2">
      <c r="A47" s="3"/>
      <c r="B47" s="5" t="s">
        <v>28</v>
      </c>
      <c r="C47" s="11">
        <f>SUM(C35)</f>
        <v>0</v>
      </c>
      <c r="D47" s="11">
        <f>SUM(D35)</f>
        <v>0</v>
      </c>
      <c r="E47" s="11">
        <f>SUM(E35)</f>
        <v>0</v>
      </c>
      <c r="F47" s="11"/>
      <c r="G47" s="11"/>
      <c r="H47" s="11"/>
    </row>
    <row r="48" spans="1:8" s="4" customFormat="1" ht="12.75" x14ac:dyDescent="0.2">
      <c r="A48" s="5"/>
      <c r="B48" s="5" t="s">
        <v>31</v>
      </c>
      <c r="C48" s="10">
        <f>SUM(C38)</f>
        <v>59409519</v>
      </c>
      <c r="D48" s="10">
        <f>SUM(D38)</f>
        <v>59409519</v>
      </c>
      <c r="E48" s="10">
        <f>SUM(E38)</f>
        <v>59409519</v>
      </c>
      <c r="F48" s="10"/>
      <c r="G48" s="10"/>
      <c r="H48" s="10"/>
    </row>
    <row r="49" spans="1:8" s="4" customFormat="1" ht="12.75" x14ac:dyDescent="0.2">
      <c r="A49" s="5" t="s">
        <v>36</v>
      </c>
      <c r="B49" s="3"/>
      <c r="C49" s="10">
        <f>SUM(C14)</f>
        <v>32405213350</v>
      </c>
      <c r="D49" s="10">
        <f>SUM(D14)</f>
        <v>27247361836</v>
      </c>
      <c r="E49" s="10">
        <f>SUM(E14)</f>
        <v>26815825625</v>
      </c>
      <c r="F49" s="10"/>
      <c r="G49" s="10"/>
      <c r="H49" s="10"/>
    </row>
    <row r="50" spans="1:8" s="4" customFormat="1" ht="12.75" x14ac:dyDescent="0.2">
      <c r="A50" s="5" t="s">
        <v>37</v>
      </c>
      <c r="B50" s="5"/>
      <c r="C50" s="11">
        <f>SUM(C17)</f>
        <v>0</v>
      </c>
      <c r="D50" s="10">
        <f>SUM(D17)</f>
        <v>483815412</v>
      </c>
      <c r="E50" s="10">
        <f>SUM(E17)</f>
        <v>411055368</v>
      </c>
      <c r="F50" s="10"/>
      <c r="G50" s="10"/>
      <c r="H50" s="10"/>
    </row>
    <row r="51" spans="1:8" s="4" customFormat="1" ht="12.75" x14ac:dyDescent="0.2">
      <c r="A51" s="3" t="s">
        <v>38</v>
      </c>
      <c r="B51" s="5"/>
      <c r="C51" s="8">
        <f>SUM(C45+C46-C49+C50)</f>
        <v>9703473185</v>
      </c>
      <c r="D51" s="8">
        <f>SUM(D45+D46-D49+D50)</f>
        <v>24266837697</v>
      </c>
      <c r="E51" s="8">
        <f>SUM(E45+E46-E49+E50)</f>
        <v>24625613864</v>
      </c>
      <c r="F51" s="8"/>
      <c r="G51" s="8"/>
      <c r="H51" s="8"/>
    </row>
    <row r="52" spans="1:8" s="4" customFormat="1" ht="12.75" x14ac:dyDescent="0.2">
      <c r="A52" s="3" t="s">
        <v>39</v>
      </c>
      <c r="B52" s="5"/>
      <c r="C52" s="8">
        <f>SUM(C51-C46)</f>
        <v>9762882704</v>
      </c>
      <c r="D52" s="8">
        <f>SUM(D51-D46)</f>
        <v>24326247216</v>
      </c>
      <c r="E52" s="8">
        <f>SUM(E51-E46)</f>
        <v>24685023383</v>
      </c>
      <c r="F52" s="8"/>
      <c r="G52" s="8"/>
      <c r="H52" s="8"/>
    </row>
    <row r="53" spans="1:8" s="4" customFormat="1" ht="5.0999999999999996" customHeight="1" x14ac:dyDescent="0.2">
      <c r="A53" s="16"/>
      <c r="B53" s="13"/>
      <c r="C53" s="14"/>
      <c r="D53" s="14"/>
      <c r="E53" s="14"/>
      <c r="F53" s="15"/>
      <c r="G53" s="15"/>
      <c r="H53" s="15"/>
    </row>
    <row r="54" spans="1:8" s="4" customFormat="1" ht="9.9499999999999993" customHeight="1" x14ac:dyDescent="0.2">
      <c r="A54" s="5"/>
      <c r="B54" s="5"/>
      <c r="C54" s="15"/>
      <c r="D54" s="15"/>
      <c r="E54" s="15"/>
      <c r="F54" s="15"/>
      <c r="G54" s="15"/>
      <c r="H54" s="15"/>
    </row>
    <row r="55" spans="1:8" s="4" customFormat="1" ht="24" customHeight="1" x14ac:dyDescent="0.2">
      <c r="A55" s="39" t="s">
        <v>3</v>
      </c>
      <c r="B55" s="40"/>
      <c r="C55" s="35" t="s">
        <v>5</v>
      </c>
      <c r="D55" s="35" t="s">
        <v>6</v>
      </c>
      <c r="E55" s="36" t="s">
        <v>7</v>
      </c>
      <c r="F55" s="29"/>
      <c r="G55" s="29"/>
      <c r="H55" s="29"/>
    </row>
    <row r="56" spans="1:8" s="4" customFormat="1" ht="5.0999999999999996" customHeight="1" x14ac:dyDescent="0.2">
      <c r="A56" s="2"/>
      <c r="B56" s="2"/>
      <c r="C56" s="1"/>
      <c r="D56" s="1"/>
      <c r="E56" s="1"/>
      <c r="F56" s="1"/>
      <c r="G56" s="1"/>
      <c r="H56" s="1"/>
    </row>
    <row r="57" spans="1:8" s="4" customFormat="1" ht="12.75" x14ac:dyDescent="0.2">
      <c r="A57" s="5" t="s">
        <v>40</v>
      </c>
      <c r="B57" s="5"/>
      <c r="C57" s="10">
        <f>SUM(C11)</f>
        <v>62407931842</v>
      </c>
      <c r="D57" s="10">
        <f>SUM(D11)</f>
        <v>66101798934</v>
      </c>
      <c r="E57" s="10">
        <f>SUM(E11)</f>
        <v>66101798934</v>
      </c>
      <c r="F57" s="10"/>
      <c r="G57" s="10"/>
      <c r="H57" s="10"/>
    </row>
    <row r="58" spans="1:8" s="4" customFormat="1" ht="12.75" x14ac:dyDescent="0.2">
      <c r="A58" s="5" t="s">
        <v>41</v>
      </c>
      <c r="B58" s="5"/>
      <c r="C58" s="19">
        <f>SUM(C59-C60)</f>
        <v>-182603543</v>
      </c>
      <c r="D58" s="19">
        <f>SUM(D59-D60)</f>
        <v>-182603543</v>
      </c>
      <c r="E58" s="19">
        <f>SUM(E59-E60)</f>
        <v>-182603543</v>
      </c>
      <c r="F58" s="19"/>
      <c r="G58" s="19"/>
      <c r="H58" s="19"/>
    </row>
    <row r="59" spans="1:8" s="4" customFormat="1" ht="12.75" x14ac:dyDescent="0.2">
      <c r="A59" s="3"/>
      <c r="B59" s="5" t="s">
        <v>29</v>
      </c>
      <c r="C59" s="11">
        <f>SUM(C36)</f>
        <v>0</v>
      </c>
      <c r="D59" s="11">
        <f>SUM(D36)</f>
        <v>0</v>
      </c>
      <c r="E59" s="11">
        <f>SUM(E36)</f>
        <v>0</v>
      </c>
      <c r="F59" s="11"/>
      <c r="G59" s="11"/>
      <c r="H59" s="11"/>
    </row>
    <row r="60" spans="1:8" s="4" customFormat="1" ht="12.75" x14ac:dyDescent="0.2">
      <c r="A60" s="5"/>
      <c r="B60" s="5" t="s">
        <v>32</v>
      </c>
      <c r="C60" s="10">
        <f>SUM(C39)</f>
        <v>182603543</v>
      </c>
      <c r="D60" s="10">
        <f>SUM(D39)</f>
        <v>182603543</v>
      </c>
      <c r="E60" s="10">
        <f>SUM(E39)</f>
        <v>182603543</v>
      </c>
      <c r="F60" s="10"/>
      <c r="G60" s="10"/>
      <c r="H60" s="10"/>
    </row>
    <row r="61" spans="1:8" s="4" customFormat="1" ht="12.75" x14ac:dyDescent="0.2">
      <c r="A61" s="5" t="s">
        <v>42</v>
      </c>
      <c r="B61" s="3"/>
      <c r="C61" s="10">
        <f>SUM(C15)</f>
        <v>44199044868</v>
      </c>
      <c r="D61" s="10">
        <f>SUM(D15)</f>
        <v>45423232241</v>
      </c>
      <c r="E61" s="10">
        <f>SUM(E15)</f>
        <v>44923391716</v>
      </c>
      <c r="F61" s="10"/>
      <c r="G61" s="10"/>
      <c r="H61" s="10"/>
    </row>
    <row r="62" spans="1:8" s="4" customFormat="1" ht="12.75" x14ac:dyDescent="0.2">
      <c r="A62" s="5" t="s">
        <v>43</v>
      </c>
      <c r="B62" s="5"/>
      <c r="C62" s="11">
        <f>SUM(C18)</f>
        <v>0</v>
      </c>
      <c r="D62" s="10">
        <f>SUM(D18)</f>
        <v>3261915</v>
      </c>
      <c r="E62" s="10">
        <f>SUM(E18)</f>
        <v>3261915</v>
      </c>
      <c r="F62" s="10"/>
      <c r="G62" s="10"/>
      <c r="H62" s="10"/>
    </row>
    <row r="63" spans="1:8" s="4" customFormat="1" ht="12.75" x14ac:dyDescent="0.2">
      <c r="A63" s="3" t="s">
        <v>44</v>
      </c>
      <c r="B63" s="5"/>
      <c r="C63" s="8">
        <f>SUM(C57+C58-C61+C62)</f>
        <v>18026283431</v>
      </c>
      <c r="D63" s="17">
        <f t="shared" ref="D63:E63" si="3">SUM(D57+D58-D61+D62)</f>
        <v>20499225065</v>
      </c>
      <c r="E63" s="17">
        <f t="shared" si="3"/>
        <v>20999065590</v>
      </c>
      <c r="F63" s="8"/>
      <c r="G63" s="8"/>
      <c r="H63" s="8"/>
    </row>
    <row r="64" spans="1:8" s="4" customFormat="1" ht="12.75" x14ac:dyDescent="0.2">
      <c r="A64" s="3" t="s">
        <v>45</v>
      </c>
      <c r="B64" s="5"/>
      <c r="C64" s="8">
        <f>SUM(C63-C58)</f>
        <v>18208886974</v>
      </c>
      <c r="D64" s="17">
        <f>SUM(D63-D58)</f>
        <v>20681828608</v>
      </c>
      <c r="E64" s="17">
        <f>SUM(E63-E58)</f>
        <v>21181669133</v>
      </c>
      <c r="F64" s="8"/>
      <c r="G64" s="8"/>
      <c r="H64" s="8"/>
    </row>
    <row r="65" spans="1:8" s="4" customFormat="1" ht="5.0999999999999996" customHeight="1" x14ac:dyDescent="0.2">
      <c r="A65" s="16"/>
      <c r="B65" s="13"/>
      <c r="C65" s="14"/>
      <c r="D65" s="14"/>
      <c r="E65" s="14"/>
      <c r="F65" s="15"/>
      <c r="G65" s="15"/>
      <c r="H65" s="15"/>
    </row>
    <row r="66" spans="1:8" s="1" customFormat="1" ht="12.75" x14ac:dyDescent="0.2">
      <c r="A66" s="45" t="s">
        <v>2</v>
      </c>
      <c r="B66" s="45"/>
      <c r="D66" s="20"/>
      <c r="E66" s="20"/>
      <c r="F66" s="20"/>
      <c r="G66" s="20"/>
      <c r="H66" s="20"/>
    </row>
    <row r="67" spans="1:8" s="1" customFormat="1" ht="12.75" x14ac:dyDescent="0.2">
      <c r="D67" s="20"/>
      <c r="E67" s="20"/>
      <c r="F67" s="20"/>
      <c r="G67" s="20"/>
      <c r="H67" s="20"/>
    </row>
    <row r="68" spans="1:8" x14ac:dyDescent="0.25">
      <c r="D68" s="20"/>
      <c r="E68" s="20"/>
      <c r="F68" s="20"/>
      <c r="G68" s="20"/>
      <c r="H68" s="20"/>
    </row>
    <row r="69" spans="1:8" x14ac:dyDescent="0.25">
      <c r="D69" s="20"/>
      <c r="E69" s="20"/>
      <c r="F69" s="20"/>
      <c r="G69" s="20"/>
      <c r="H69" s="20"/>
    </row>
    <row r="70" spans="1:8" x14ac:dyDescent="0.25">
      <c r="D70" s="20"/>
      <c r="E70" s="20"/>
      <c r="F70" s="20"/>
      <c r="G70" s="20"/>
      <c r="H70" s="20"/>
    </row>
    <row r="71" spans="1:8" x14ac:dyDescent="0.25">
      <c r="D71" s="20"/>
      <c r="E71" s="20"/>
      <c r="F71" s="20"/>
      <c r="G71" s="20"/>
      <c r="H71" s="20"/>
    </row>
    <row r="72" spans="1:8" x14ac:dyDescent="0.25">
      <c r="D72" s="20"/>
      <c r="E72" s="20"/>
      <c r="F72" s="20"/>
      <c r="G72" s="20"/>
      <c r="H72" s="20"/>
    </row>
    <row r="73" spans="1:8" x14ac:dyDescent="0.25">
      <c r="A73" s="46"/>
      <c r="B73" s="46"/>
      <c r="C73" s="46"/>
      <c r="D73" s="46"/>
      <c r="E73" s="46"/>
      <c r="F73" s="30"/>
      <c r="G73" s="38"/>
      <c r="H73" s="38"/>
    </row>
    <row r="74" spans="1:8" x14ac:dyDescent="0.25">
      <c r="A74" s="46"/>
      <c r="B74" s="46"/>
      <c r="C74" s="46"/>
      <c r="D74" s="46"/>
      <c r="E74" s="46"/>
      <c r="F74" s="30"/>
      <c r="G74" s="38"/>
      <c r="H74" s="38"/>
    </row>
    <row r="75" spans="1:8" x14ac:dyDescent="0.25">
      <c r="A75" s="30"/>
      <c r="B75" s="30"/>
      <c r="C75" s="30"/>
      <c r="D75" s="30"/>
      <c r="E75" s="30"/>
      <c r="F75" s="30"/>
      <c r="G75" s="38"/>
      <c r="H75" s="38"/>
    </row>
    <row r="76" spans="1:8" x14ac:dyDescent="0.25">
      <c r="D76" s="20"/>
      <c r="E76" s="20"/>
      <c r="F76" s="20"/>
      <c r="G76" s="20"/>
      <c r="H76" s="20"/>
    </row>
    <row r="77" spans="1:8" x14ac:dyDescent="0.25">
      <c r="A77" s="44"/>
      <c r="B77" s="44"/>
      <c r="C77" s="44"/>
      <c r="D77" s="44"/>
      <c r="E77" s="44"/>
      <c r="F77" s="31"/>
      <c r="G77" s="37"/>
      <c r="H77" s="37"/>
    </row>
    <row r="78" spans="1:8" x14ac:dyDescent="0.25">
      <c r="D78" s="20"/>
      <c r="E78" s="20"/>
      <c r="F78" s="20"/>
      <c r="G78" s="20"/>
      <c r="H78" s="20"/>
    </row>
    <row r="79" spans="1:8" x14ac:dyDescent="0.25">
      <c r="D79" s="20"/>
      <c r="E79" s="20"/>
      <c r="F79" s="20"/>
      <c r="G79" s="20"/>
      <c r="H79" s="20"/>
    </row>
  </sheetData>
  <mergeCells count="17">
    <mergeCell ref="A77:E77"/>
    <mergeCell ref="A55:B55"/>
    <mergeCell ref="A66:B66"/>
    <mergeCell ref="A73:B73"/>
    <mergeCell ref="C73:E73"/>
    <mergeCell ref="A74:B74"/>
    <mergeCell ref="C74:E74"/>
    <mergeCell ref="A21:B21"/>
    <mergeCell ref="A24:B24"/>
    <mergeCell ref="A32:B32"/>
    <mergeCell ref="A43:B43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2023-03-15T23:12:52Z</dcterms:modified>
</cp:coreProperties>
</file>