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CF5EBA6-56D1-4D04-B810-B75222EB8FCB}" xr6:coauthVersionLast="47" xr6:coauthVersionMax="47" xr10:uidLastSave="{00000000-0000-0000-0000-000000000000}"/>
  <bookViews>
    <workbookView xWindow="-120" yWindow="-120" windowWidth="20730" windowHeight="11160" xr2:uid="{4940F51D-29BA-4620-AFF0-0D782BB6E9D0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4" i="1" s="1"/>
  <c r="I23" i="1"/>
  <c r="F23" i="1"/>
  <c r="F22" i="1"/>
  <c r="I22" i="1" s="1"/>
  <c r="F21" i="1"/>
  <c r="I21" i="1" s="1"/>
  <c r="I20" i="1"/>
  <c r="F20" i="1"/>
  <c r="F19" i="1"/>
  <c r="F18" i="1" s="1"/>
  <c r="I18" i="1" s="1"/>
  <c r="H18" i="1"/>
  <c r="G18" i="1"/>
  <c r="E18" i="1"/>
  <c r="D18" i="1"/>
  <c r="F16" i="1"/>
  <c r="I16" i="1" s="1"/>
  <c r="I15" i="1"/>
  <c r="F15" i="1"/>
  <c r="F14" i="1"/>
  <c r="I14" i="1" s="1"/>
  <c r="F13" i="1"/>
  <c r="I13" i="1" s="1"/>
  <c r="F12" i="1"/>
  <c r="I12" i="1" s="1"/>
  <c r="F11" i="1"/>
  <c r="F10" i="1" s="1"/>
  <c r="H10" i="1"/>
  <c r="H25" i="1" s="1"/>
  <c r="G10" i="1"/>
  <c r="G25" i="1" s="1"/>
  <c r="E10" i="1"/>
  <c r="E25" i="1" s="1"/>
  <c r="D10" i="1"/>
  <c r="D25" i="1" s="1"/>
  <c r="I10" i="1" l="1"/>
  <c r="F25" i="1"/>
  <c r="I25" i="1" s="1"/>
  <c r="I11" i="1"/>
  <c r="I19" i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<sst xmlns="http://schemas.openxmlformats.org/spreadsheetml/2006/main" count="30" uniqueCount="24">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</sst>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29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6" fillId="4" borderId="8" xfId="0" applyFont="1" applyFill="1" applyBorder="1" applyAlignment="1">
      <alignment horizontal="justify" vertical="center"/>
    </xf>
    <xf numFmtId="165" fontId="6" fillId="4" borderId="8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</cellXfs>
  <cellStyles count="4">
    <cellStyle name="Moneda 2" xfId="2" xr:uid="{0F5AC3D4-E00F-4E90-ABE6-61DE04E67BB9}"/>
    <cellStyle name="Normal" xfId="0" builtinId="0"/>
    <cellStyle name="Normal 18" xfId="1" xr:uid="{60A4F348-2D49-4E47-9711-55B7D37263B3}"/>
    <cellStyle name="Normal 2 2" xfId="3" xr:uid="{9ABC5446-47A3-49FE-A9AB-C6874323B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C1BD8B-873B-48AD-81D9-DE5CB86E60C5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A9F0-6531-47A4-A0A8-7C4CF6E64FE2}">
  <dimension ref="A1:K29"/>
  <sheetViews>
    <sheetView showGridLines="0" tabSelected="1" topLeftCell="A10" workbookViewId="0">
      <selection sqref="A1:I26"/>
    </sheetView>
  </sheetViews>
  <sheetFormatPr baseColWidth="10" defaultRowHeight="15" x14ac:dyDescent="0.25"/>
  <cols>
    <col min="1" max="1" width="2.42578125" style="28" customWidth="1"/>
    <col min="2" max="2" width="2.5703125" style="28" customWidth="1"/>
    <col min="3" max="3" width="39.5703125" style="28" customWidth="1"/>
    <col min="4" max="9" width="16.7109375" style="2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SUM(D11:D16)</f>
        <v>2073883417</v>
      </c>
      <c r="E10" s="17">
        <f>SUM(E11:E16)</f>
        <v>1175716098</v>
      </c>
      <c r="F10" s="17">
        <f>SUM(F11:F16)</f>
        <v>3249599515</v>
      </c>
      <c r="G10" s="17">
        <f>SUM(G11:G16)</f>
        <v>3207224366</v>
      </c>
      <c r="H10" s="17">
        <f>SUM(H11:H16)</f>
        <v>3167400127</v>
      </c>
      <c r="I10" s="17">
        <f>F10-G10</f>
        <v>42375149</v>
      </c>
      <c r="J10" s="18"/>
      <c r="K10" s="19"/>
    </row>
    <row r="11" spans="1:11" s="2" customFormat="1" ht="25.5" customHeight="1" thickTop="1" x14ac:dyDescent="0.25">
      <c r="A11" s="13"/>
      <c r="B11" s="13"/>
      <c r="C11" s="13" t="s">
        <v>15</v>
      </c>
      <c r="D11" s="14">
        <v>293253262</v>
      </c>
      <c r="E11" s="14">
        <v>76506293</v>
      </c>
      <c r="F11" s="14">
        <f>D11+E11</f>
        <v>369759555</v>
      </c>
      <c r="G11" s="14">
        <v>361134460</v>
      </c>
      <c r="H11" s="14">
        <v>355321902</v>
      </c>
      <c r="I11" s="14">
        <f t="shared" ref="I11:I25" si="0">F11-G11</f>
        <v>8625095</v>
      </c>
    </row>
    <row r="12" spans="1:11" s="2" customFormat="1" ht="12.75" customHeight="1" x14ac:dyDescent="0.25">
      <c r="A12" s="13"/>
      <c r="B12" s="13"/>
      <c r="C12" s="13" t="s">
        <v>16</v>
      </c>
      <c r="D12" s="14">
        <v>51018462</v>
      </c>
      <c r="E12" s="14">
        <v>8656283</v>
      </c>
      <c r="F12" s="14">
        <f t="shared" ref="F12:F16" si="1">D12+E12</f>
        <v>59674745</v>
      </c>
      <c r="G12" s="14">
        <v>58721918</v>
      </c>
      <c r="H12" s="14">
        <v>56695382</v>
      </c>
      <c r="I12" s="14">
        <f t="shared" si="0"/>
        <v>952827</v>
      </c>
    </row>
    <row r="13" spans="1:11" s="2" customFormat="1" ht="12.75" customHeight="1" x14ac:dyDescent="0.25">
      <c r="A13" s="13"/>
      <c r="B13" s="13"/>
      <c r="C13" s="13" t="s">
        <v>17</v>
      </c>
      <c r="D13" s="14">
        <v>1248164789</v>
      </c>
      <c r="E13" s="14">
        <v>131025821</v>
      </c>
      <c r="F13" s="14">
        <f t="shared" si="1"/>
        <v>1379190610</v>
      </c>
      <c r="G13" s="14">
        <v>1348668881</v>
      </c>
      <c r="H13" s="14">
        <v>1319453128</v>
      </c>
      <c r="I13" s="14">
        <f t="shared" si="0"/>
        <v>30521729</v>
      </c>
    </row>
    <row r="14" spans="1:11" s="2" customFormat="1" ht="12.75" customHeight="1" x14ac:dyDescent="0.25">
      <c r="A14" s="13"/>
      <c r="B14" s="13"/>
      <c r="C14" s="13" t="s">
        <v>18</v>
      </c>
      <c r="D14" s="14">
        <v>34634747</v>
      </c>
      <c r="E14" s="14">
        <v>17207721</v>
      </c>
      <c r="F14" s="14">
        <f t="shared" si="1"/>
        <v>51842468</v>
      </c>
      <c r="G14" s="14">
        <v>49839754</v>
      </c>
      <c r="H14" s="14">
        <v>47564253</v>
      </c>
      <c r="I14" s="14">
        <f t="shared" si="0"/>
        <v>2002714</v>
      </c>
    </row>
    <row r="15" spans="1:11" s="2" customFormat="1" ht="38.25" customHeight="1" x14ac:dyDescent="0.25">
      <c r="A15" s="13"/>
      <c r="B15" s="13"/>
      <c r="C15" s="21" t="s">
        <v>19</v>
      </c>
      <c r="D15" s="14">
        <v>9672026</v>
      </c>
      <c r="E15" s="14">
        <v>3862379</v>
      </c>
      <c r="F15" s="14">
        <f>D15+E15</f>
        <v>13534405</v>
      </c>
      <c r="G15" s="14">
        <v>13261688</v>
      </c>
      <c r="H15" s="14">
        <v>12767797</v>
      </c>
      <c r="I15" s="14">
        <f>F15-G15</f>
        <v>272717</v>
      </c>
    </row>
    <row r="16" spans="1:11" s="2" customFormat="1" ht="12.75" customHeight="1" x14ac:dyDescent="0.25">
      <c r="A16" s="13"/>
      <c r="B16" s="13"/>
      <c r="C16" s="13" t="s">
        <v>20</v>
      </c>
      <c r="D16" s="14">
        <v>437140131</v>
      </c>
      <c r="E16" s="14">
        <v>938457601</v>
      </c>
      <c r="F16" s="14">
        <f t="shared" si="1"/>
        <v>1375597732</v>
      </c>
      <c r="G16" s="14">
        <v>1375597665</v>
      </c>
      <c r="H16" s="14">
        <v>1375597665</v>
      </c>
      <c r="I16" s="14">
        <f t="shared" si="0"/>
        <v>67</v>
      </c>
    </row>
    <row r="17" spans="1:11" s="2" customFormat="1" ht="6" customHeight="1" x14ac:dyDescent="0.25">
      <c r="A17" s="13"/>
      <c r="B17" s="13"/>
      <c r="C17" s="13"/>
      <c r="D17" s="22"/>
      <c r="E17" s="22"/>
      <c r="F17" s="22"/>
      <c r="G17" s="23"/>
      <c r="H17" s="22"/>
      <c r="I17" s="15"/>
    </row>
    <row r="18" spans="1:11" s="20" customFormat="1" ht="15.75" customHeight="1" thickBot="1" x14ac:dyDescent="0.3">
      <c r="A18" s="16" t="s">
        <v>21</v>
      </c>
      <c r="B18" s="16"/>
      <c r="C18" s="16"/>
      <c r="D18" s="17">
        <f>SUM(D19:D24)</f>
        <v>1346542738</v>
      </c>
      <c r="E18" s="17">
        <f>SUM(E19:E24)</f>
        <v>38103128.329999983</v>
      </c>
      <c r="F18" s="17">
        <f>SUM(F19:F24)</f>
        <v>1384645866.3299999</v>
      </c>
      <c r="G18" s="17">
        <f>SUM(G19:G24)</f>
        <v>1357971660.45</v>
      </c>
      <c r="H18" s="17">
        <f>SUM(H19:H24)</f>
        <v>1344319908.95</v>
      </c>
      <c r="I18" s="17">
        <f t="shared" si="0"/>
        <v>26674205.879999876</v>
      </c>
      <c r="J18" s="18"/>
      <c r="K18" s="19"/>
    </row>
    <row r="19" spans="1:11" s="2" customFormat="1" ht="25.5" customHeight="1" thickTop="1" x14ac:dyDescent="0.25">
      <c r="A19" s="13"/>
      <c r="B19" s="13"/>
      <c r="C19" s="13" t="s">
        <v>15</v>
      </c>
      <c r="D19" s="14">
        <v>0</v>
      </c>
      <c r="E19" s="14">
        <v>0</v>
      </c>
      <c r="F19" s="14">
        <f>D19+E19</f>
        <v>0</v>
      </c>
      <c r="G19" s="14">
        <v>0</v>
      </c>
      <c r="H19" s="14">
        <v>0</v>
      </c>
      <c r="I19" s="14">
        <f t="shared" si="0"/>
        <v>0</v>
      </c>
    </row>
    <row r="20" spans="1:11" s="2" customFormat="1" ht="12.75" customHeight="1" x14ac:dyDescent="0.25">
      <c r="A20" s="13"/>
      <c r="B20" s="13"/>
      <c r="C20" s="13" t="s">
        <v>16</v>
      </c>
      <c r="D20" s="14">
        <v>0</v>
      </c>
      <c r="E20" s="14">
        <v>0</v>
      </c>
      <c r="F20" s="14">
        <f t="shared" ref="F20:F22" si="2">D20+E20</f>
        <v>0</v>
      </c>
      <c r="G20" s="14">
        <v>0</v>
      </c>
      <c r="H20" s="14">
        <v>0</v>
      </c>
      <c r="I20" s="14">
        <f t="shared" si="0"/>
        <v>0</v>
      </c>
    </row>
    <row r="21" spans="1:11" s="2" customFormat="1" ht="12.75" customHeight="1" x14ac:dyDescent="0.25">
      <c r="A21" s="13"/>
      <c r="B21" s="13"/>
      <c r="C21" s="13" t="s">
        <v>17</v>
      </c>
      <c r="D21" s="14">
        <v>91273244</v>
      </c>
      <c r="E21" s="14">
        <v>9203610</v>
      </c>
      <c r="F21" s="14">
        <f t="shared" si="2"/>
        <v>100476854</v>
      </c>
      <c r="G21" s="14">
        <v>84802108</v>
      </c>
      <c r="H21" s="14">
        <v>78290774</v>
      </c>
      <c r="I21" s="14">
        <f t="shared" si="0"/>
        <v>15674746</v>
      </c>
    </row>
    <row r="22" spans="1:11" s="2" customFormat="1" ht="12.75" customHeight="1" x14ac:dyDescent="0.25">
      <c r="A22" s="13"/>
      <c r="B22" s="13"/>
      <c r="C22" s="13" t="s">
        <v>18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0"/>
        <v>0</v>
      </c>
    </row>
    <row r="23" spans="1:11" s="2" customFormat="1" ht="38.25" customHeight="1" x14ac:dyDescent="0.25">
      <c r="A23" s="13"/>
      <c r="B23" s="13"/>
      <c r="C23" s="21" t="s">
        <v>19</v>
      </c>
      <c r="D23" s="14">
        <v>0</v>
      </c>
      <c r="E23" s="14">
        <v>0</v>
      </c>
      <c r="F23" s="14">
        <f>D23+E23</f>
        <v>0</v>
      </c>
      <c r="G23" s="14">
        <v>0</v>
      </c>
      <c r="H23" s="14">
        <v>0</v>
      </c>
      <c r="I23" s="14">
        <f t="shared" si="0"/>
        <v>0</v>
      </c>
    </row>
    <row r="24" spans="1:11" s="2" customFormat="1" ht="12.75" customHeight="1" x14ac:dyDescent="0.25">
      <c r="A24" s="13"/>
      <c r="B24" s="13"/>
      <c r="C24" s="13" t="s">
        <v>20</v>
      </c>
      <c r="D24" s="14">
        <v>1255269494</v>
      </c>
      <c r="E24" s="14">
        <v>28899518.329999983</v>
      </c>
      <c r="F24" s="14">
        <f>D24+E24</f>
        <v>1284169012.3299999</v>
      </c>
      <c r="G24" s="14">
        <v>1273169552.45</v>
      </c>
      <c r="H24" s="14">
        <v>1266029134.95</v>
      </c>
      <c r="I24" s="14">
        <f t="shared" si="0"/>
        <v>10999459.879999876</v>
      </c>
    </row>
    <row r="25" spans="1:11" s="2" customFormat="1" ht="15.75" customHeight="1" x14ac:dyDescent="0.25">
      <c r="A25" s="24" t="s">
        <v>22</v>
      </c>
      <c r="B25" s="24"/>
      <c r="C25" s="24"/>
      <c r="D25" s="25">
        <f>D10+D18</f>
        <v>3420426155</v>
      </c>
      <c r="E25" s="25">
        <f>E10+E18</f>
        <v>1213819226.3299999</v>
      </c>
      <c r="F25" s="25">
        <f>F10+F18</f>
        <v>4634245381.3299999</v>
      </c>
      <c r="G25" s="25">
        <f>G10+G18</f>
        <v>4565196026.4499998</v>
      </c>
      <c r="H25" s="25">
        <f>H10+H18</f>
        <v>4511720035.9499998</v>
      </c>
      <c r="I25" s="25">
        <f t="shared" si="0"/>
        <v>69049354.880000114</v>
      </c>
    </row>
    <row r="26" spans="1:11" s="2" customFormat="1" ht="12.75" customHeight="1" x14ac:dyDescent="0.25">
      <c r="A26" s="26" t="s">
        <v>23</v>
      </c>
      <c r="B26" s="27"/>
      <c r="C26" s="27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mergeCells count="12">
    <mergeCell ref="A7:C8"/>
    <mergeCell ref="D7:H7"/>
    <mergeCell ref="I7:I8"/>
    <mergeCell ref="A10:C10"/>
    <mergeCell ref="A18:C18"/>
    <mergeCell ref="A25:C25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2023-03-16T17:38:32Z</dcterms:created>
  <dcterms:modified xsi:type="dcterms:W3CDTF">2023-03-16T17:38:33Z</dcterms:modified>
</cp:coreProperties>
</file>