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EAE901C2-C555-4B82-8FB6-EAB4EEFE8994}" xr6:coauthVersionLast="47" xr6:coauthVersionMax="47" xr10:uidLastSave="{00000000-0000-0000-0000-000000000000}"/>
  <bookViews>
    <workbookView xWindow="-120" yWindow="-120" windowWidth="20730" windowHeight="11160" xr2:uid="{63BE84E8-CD3F-4673-9A84-6D73B4836597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D8" i="1" s="1"/>
  <c r="C10" i="1"/>
  <c r="C8" i="1" s="1"/>
  <c r="E10" i="1" l="1"/>
  <c r="F12" i="1"/>
  <c r="F10" i="1" s="1"/>
  <c r="F29" i="1"/>
  <c r="F27" i="1" s="1"/>
  <c r="E27" i="1"/>
  <c r="B10" i="1"/>
  <c r="B27" i="1"/>
  <c r="B8" i="1" l="1"/>
  <c r="E8" i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<sst xmlns="http://schemas.openxmlformats.org/spreadsheetml/2006/main" count="31" uniqueCount="31">
  <si>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</si>
  <si>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INSTITUCIONES PÚBLICAS DE SEGURIDAD SOCIAL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</si>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</sst>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</cellXfs>
  <cellStyles count="3">
    <cellStyle name="Normal" xfId="0" builtinId="0"/>
    <cellStyle name="Normal 2 2" xfId="1" xr:uid="{2FAC5315-CF5F-4E09-8046-40A9A312930C}"/>
    <cellStyle name="Normal 3 2 2 2 3" xfId="2" xr:uid="{A8D83D5B-2E3A-422F-9311-25B14F19D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A2C6-6782-4E7D-9404-671CA4193E8E}">
  <sheetPr>
    <tabColor rgb="FFFFFF00"/>
    <pageSetUpPr fitToPage="1"/>
  </sheetPr>
  <dimension ref="A1:H99"/>
  <sheetViews>
    <sheetView showGridLines="0" tabSelected="1" workbookViewId="0">
      <selection sqref="A1:G99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5" t="s">
        <v>0</v>
      </c>
      <c r="B1" s="25"/>
      <c r="C1" s="25"/>
      <c r="D1" s="25"/>
      <c r="E1" s="25"/>
      <c r="F1" s="25"/>
    </row>
    <row r="2" spans="1:6" s="1" customFormat="1" ht="13.5" customHeight="1" x14ac:dyDescent="0.2">
      <c r="A2" s="25" t="s">
        <v>1</v>
      </c>
      <c r="B2" s="25"/>
      <c r="C2" s="25"/>
      <c r="D2" s="25"/>
      <c r="E2" s="25"/>
      <c r="F2" s="25"/>
    </row>
    <row r="3" spans="1:6" s="1" customFormat="1" ht="13.5" customHeight="1" x14ac:dyDescent="0.2">
      <c r="A3" s="25" t="s">
        <v>2</v>
      </c>
      <c r="B3" s="25"/>
      <c r="C3" s="25"/>
      <c r="D3" s="25"/>
      <c r="E3" s="25"/>
      <c r="F3" s="25"/>
    </row>
    <row r="4" spans="1:6" s="1" customFormat="1" ht="13.5" customHeight="1" x14ac:dyDescent="0.2">
      <c r="A4" s="26" t="s">
        <v>30</v>
      </c>
      <c r="B4" s="26"/>
      <c r="C4" s="26"/>
      <c r="D4" s="26"/>
      <c r="E4" s="26"/>
      <c r="F4" s="26"/>
    </row>
    <row r="5" spans="1:6" s="1" customFormat="1" ht="13.5" customHeight="1" x14ac:dyDescent="0.2">
      <c r="A5" s="26" t="s">
        <v>3</v>
      </c>
      <c r="B5" s="26"/>
      <c r="C5" s="26"/>
      <c r="D5" s="26"/>
      <c r="E5" s="26"/>
      <c r="F5" s="26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1993043253</v>
      </c>
      <c r="C8" s="10">
        <f t="shared" ref="C8:E8" si="0">SUM(C10+C27)</f>
        <v>38550581777</v>
      </c>
      <c r="D8" s="10">
        <f t="shared" si="0"/>
        <v>38184939617</v>
      </c>
      <c r="E8" s="9">
        <f t="shared" si="0"/>
        <v>2358685413</v>
      </c>
      <c r="F8" s="9">
        <f>SUM(E8-B8)</f>
        <v>365642160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259292407</v>
      </c>
      <c r="C10" s="15">
        <f t="shared" ref="C10:F10" si="1">SUM(C12:C24)</f>
        <v>34087679056</v>
      </c>
      <c r="D10" s="15">
        <f t="shared" si="1"/>
        <v>33933709954</v>
      </c>
      <c r="E10" s="14">
        <f t="shared" si="1"/>
        <v>413261509</v>
      </c>
      <c r="F10" s="14">
        <f t="shared" si="1"/>
        <v>153969102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174027499</v>
      </c>
      <c r="C12" s="18">
        <v>19374576599</v>
      </c>
      <c r="D12" s="18">
        <v>19137624036</v>
      </c>
      <c r="E12" s="17">
        <f>SUM(B12+C12-D12)</f>
        <v>410980062</v>
      </c>
      <c r="F12" s="17">
        <f>SUM(E12-B12)</f>
        <v>236952563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85264908</v>
      </c>
      <c r="C14" s="17">
        <v>14713102457</v>
      </c>
      <c r="D14" s="17">
        <v>14796085918</v>
      </c>
      <c r="E14" s="17">
        <f>SUM(B14+C14-D14)</f>
        <v>2281447</v>
      </c>
      <c r="F14" s="17">
        <f>SUM(E14-B14)</f>
        <v>-82983461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0</v>
      </c>
      <c r="C16" s="17">
        <v>0</v>
      </c>
      <c r="D16" s="17">
        <v>0</v>
      </c>
      <c r="E16" s="17">
        <f>SUM(B16+C16-D16)</f>
        <v>0</v>
      </c>
      <c r="F16" s="17">
        <f>SUM(E16-B16)</f>
        <v>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0</v>
      </c>
      <c r="C18" s="17">
        <v>0</v>
      </c>
      <c r="D18" s="17">
        <v>0</v>
      </c>
      <c r="E18" s="17">
        <f>SUM(B18+C18-D18)</f>
        <v>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0</v>
      </c>
      <c r="C20" s="17">
        <v>0</v>
      </c>
      <c r="D20" s="17">
        <v>0</v>
      </c>
      <c r="E20" s="17">
        <f>SUM(B20+C20-D20)</f>
        <v>0</v>
      </c>
      <c r="F20" s="17">
        <f>SUM(E20-B20)</f>
        <v>0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1733750846</v>
      </c>
      <c r="C27" s="15">
        <f>SUM(C29:C45)</f>
        <v>4462902721</v>
      </c>
      <c r="D27" s="15">
        <f>SUM(D29:D45)</f>
        <v>4251229663</v>
      </c>
      <c r="E27" s="14">
        <f>SUM(E29:E45)</f>
        <v>1945423904</v>
      </c>
      <c r="F27" s="14">
        <f>SUM(F29:F45)</f>
        <v>211673058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728886572</v>
      </c>
      <c r="C29" s="17">
        <v>4003352791</v>
      </c>
      <c r="D29" s="17">
        <v>3987872826</v>
      </c>
      <c r="E29" s="17">
        <f>SUM(B29+C29-D29)</f>
        <v>744366537</v>
      </c>
      <c r="F29" s="17">
        <f>SUM(E29-B29)</f>
        <v>15479965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689915774</v>
      </c>
      <c r="C31" s="17">
        <v>377686472</v>
      </c>
      <c r="D31" s="17">
        <v>238676644</v>
      </c>
      <c r="E31" s="17">
        <f>SUM(B31+C31-D31)</f>
        <v>828925602</v>
      </c>
      <c r="F31" s="17">
        <f>SUM(E31-B31)</f>
        <v>139009828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191270319</v>
      </c>
      <c r="C33" s="17">
        <v>0</v>
      </c>
      <c r="D33" s="17">
        <v>0</v>
      </c>
      <c r="E33" s="17">
        <f>SUM(B33+C33-D33)</f>
        <v>191270319</v>
      </c>
      <c r="F33" s="17">
        <f>SUM(E33-B33)</f>
        <v>0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122429694</v>
      </c>
      <c r="C35" s="17">
        <v>80801176</v>
      </c>
      <c r="D35" s="17">
        <v>22960050</v>
      </c>
      <c r="E35" s="17">
        <f>SUM(B35+C35-D35)</f>
        <v>180270820</v>
      </c>
      <c r="F35" s="17">
        <f>SUM(E35-B35)</f>
        <v>57841126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1248487</v>
      </c>
      <c r="C37" s="17">
        <v>1062282</v>
      </c>
      <c r="D37" s="17">
        <v>1720143</v>
      </c>
      <c r="E37" s="17">
        <f>SUM(B37+C37-D37)</f>
        <v>590626</v>
      </c>
      <c r="F37" s="17">
        <f>SUM(E37-B37)</f>
        <v>-657861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0</v>
      </c>
      <c r="C39" s="17">
        <v>0</v>
      </c>
      <c r="D39" s="17">
        <v>0</v>
      </c>
      <c r="E39" s="17">
        <f>SUM(B39+C39-D39)</f>
        <v>0</v>
      </c>
      <c r="F39" s="17">
        <f>SUM(E39-B39)</f>
        <v>0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0</v>
      </c>
      <c r="C41" s="17">
        <v>0</v>
      </c>
      <c r="D41" s="17">
        <v>0</v>
      </c>
      <c r="E41" s="17">
        <f>SUM(B41+C41-D41)</f>
        <v>0</v>
      </c>
      <c r="F41" s="17">
        <f>SUM(E41-B41)</f>
        <v>0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0</v>
      </c>
      <c r="C45" s="17">
        <v>0</v>
      </c>
      <c r="D45" s="17">
        <v>0</v>
      </c>
      <c r="E45" s="17">
        <f>SUM(B45+C45-D45)</f>
        <v>0</v>
      </c>
      <c r="F45" s="17">
        <f>SUM(E45-B45)</f>
        <v>0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3" x14ac:dyDescent="0.25">
      <c r="A49" s="24"/>
      <c r="B49" s="24"/>
      <c r="C49" s="24"/>
    </row>
    <row r="50" spans="1:3" x14ac:dyDescent="0.25">
      <c r="A50" s="24"/>
      <c r="B50" s="24"/>
      <c r="C50" s="24"/>
    </row>
    <row r="51" spans="1:3" x14ac:dyDescent="0.25">
      <c r="A51" s="24"/>
      <c r="B51" s="24"/>
      <c r="C51" s="24"/>
    </row>
    <row r="52" spans="1:3" x14ac:dyDescent="0.25">
      <c r="A52" s="24"/>
      <c r="B52" s="24"/>
      <c r="C52" s="24"/>
    </row>
    <row r="53" spans="1:3" x14ac:dyDescent="0.25">
      <c r="A53" s="24"/>
      <c r="B53" s="24"/>
      <c r="C53" s="24"/>
    </row>
    <row r="54" spans="1:3" x14ac:dyDescent="0.25">
      <c r="A54" s="24"/>
      <c r="B54" s="24"/>
      <c r="C54" s="24"/>
    </row>
    <row r="55" spans="1:3" x14ac:dyDescent="0.25">
      <c r="A55" s="24"/>
      <c r="B55" s="24"/>
      <c r="C55" s="24"/>
    </row>
    <row r="56" spans="1:3" x14ac:dyDescent="0.25">
      <c r="A56" s="24"/>
      <c r="B56" s="24"/>
      <c r="C56" s="24"/>
    </row>
    <row r="57" spans="1:3" x14ac:dyDescent="0.25">
      <c r="A57" s="24"/>
      <c r="B57" s="24"/>
      <c r="C57" s="24"/>
    </row>
    <row r="58" spans="1:3" x14ac:dyDescent="0.25">
      <c r="A58" s="24"/>
      <c r="B58" s="24"/>
      <c r="C58" s="24"/>
    </row>
    <row r="59" spans="1:3" x14ac:dyDescent="0.25">
      <c r="A59" s="24"/>
      <c r="B59" s="24"/>
      <c r="C59" s="24"/>
    </row>
    <row r="60" spans="1:3" x14ac:dyDescent="0.25">
      <c r="A60" s="24"/>
      <c r="B60" s="24"/>
      <c r="C60" s="24"/>
    </row>
    <row r="61" spans="1:3" x14ac:dyDescent="0.25">
      <c r="A61" s="24"/>
      <c r="B61" s="24"/>
      <c r="C61" s="24"/>
    </row>
    <row r="62" spans="1:3" x14ac:dyDescent="0.25">
      <c r="A62" s="24"/>
      <c r="B62" s="24"/>
      <c r="C62" s="24"/>
    </row>
    <row r="63" spans="1:3" x14ac:dyDescent="0.25">
      <c r="A63" s="24"/>
      <c r="B63" s="24"/>
      <c r="C63" s="24"/>
    </row>
    <row r="64" spans="1:3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2023-03-27T21:03:53Z</dcterms:created>
  <dcterms:modified xsi:type="dcterms:W3CDTF">2023-03-27T21:06:08Z</dcterms:modified>
</cp:coreProperties>
</file>