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06357C3D-AF1E-4639-AC7C-D6562D55705E}" xr6:coauthVersionLast="40" xr6:coauthVersionMax="40" xr10:uidLastSave="{00000000-0000-0000-0000-000000000000}"/>
  <bookViews>
    <workbookView xWindow="0" yWindow="0" windowWidth="25200" windowHeight="11775" xr2:uid="{E9C0B94C-BF7C-4C7A-872A-2375F95D5077}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G17" i="1" s="1"/>
  <c r="I16" i="1"/>
  <c r="H16" i="1"/>
  <c r="F16" i="1"/>
  <c r="E16" i="1"/>
  <c r="D16" i="1"/>
  <c r="G14" i="1"/>
  <c r="E14" i="1"/>
  <c r="C14" i="1"/>
  <c r="E13" i="1"/>
  <c r="E11" i="1" s="1"/>
  <c r="E10" i="1" s="1"/>
  <c r="E23" i="1" s="1"/>
  <c r="C13" i="1"/>
  <c r="G13" i="1" s="1"/>
  <c r="I12" i="1"/>
  <c r="H12" i="1"/>
  <c r="G12" i="1"/>
  <c r="E12" i="1"/>
  <c r="C12" i="1"/>
  <c r="C11" i="1" s="1"/>
  <c r="I11" i="1"/>
  <c r="H11" i="1"/>
  <c r="H10" i="1" s="1"/>
  <c r="H23" i="1" s="1"/>
  <c r="F11" i="1"/>
  <c r="F10" i="1" s="1"/>
  <c r="F23" i="1" s="1"/>
  <c r="D11" i="1"/>
  <c r="D10" i="1" s="1"/>
  <c r="D23" i="1" s="1"/>
  <c r="I10" i="1"/>
  <c r="I23" i="1" s="1"/>
  <c r="A5" i="1"/>
  <c r="G16" i="1" l="1"/>
  <c r="G11" i="1"/>
  <c r="G10" i="1" s="1"/>
  <c r="G23" i="1" s="1"/>
  <c r="C10" i="1"/>
  <c r="C23" i="1" s="1"/>
  <c r="C16" i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<sst xmlns="http://schemas.openxmlformats.org/spreadsheetml/2006/main" count="42" uniqueCount="39">
  <si>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</si>
  <si>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GOBIERNO ESTATAL</t>
  </si>
  <si>
    <t>INFORME ANALÍTICO DE LA DEUDA PÚBLICA Y OTROS PASIVOS CONSOLIDADO</t>
  </si>
  <si>
    <t>( Cifras en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</si>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</sst>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14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3" borderId="0" xfId="1" applyNumberFormat="1" applyFont="1" applyFill="1" applyBorder="1" applyAlignment="1" applyProtection="1">
      <alignment horizontal="center" vertical="center"/>
    </xf>
    <xf numFmtId="0" fontId="7" fillId="3" borderId="4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5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 applyProtection="1"/>
    <xf numFmtId="0" fontId="11" fillId="0" borderId="6" xfId="2" applyFont="1" applyFill="1" applyBorder="1" applyAlignment="1">
      <alignment horizontal="left" vertical="top" wrapText="1"/>
    </xf>
    <xf numFmtId="0" fontId="13" fillId="0" borderId="0" xfId="3" applyFill="1"/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 xr:uid="{345EC65D-E568-4E7C-91F9-7901731E99F6}"/>
    <cellStyle name="Normal 17" xfId="3" xr:uid="{E1333B9A-A8E1-47D6-BC33-351579CBB886}"/>
    <cellStyle name="Normal 18" xfId="1" xr:uid="{5CB5BD24-2EF1-4929-989D-8DA11248919C}"/>
    <cellStyle name="Normal 2 2" xfId="2" xr:uid="{A297DB15-69E9-422E-940A-9A98AC0F7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113F5FF-B93A-406C-B0B3-C30DEBC44D3B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43637686</v>
          </cell>
        </row>
      </sheetData>
      <sheetData sheetId="2">
        <row r="5">
          <cell r="A5" t="str">
            <v>AL 31 DE DICIEMBRE DE 2022</v>
          </cell>
        </row>
      </sheetData>
      <sheetData sheetId="3">
        <row r="11">
          <cell r="J11">
            <v>2659766745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  <row r="55">
          <cell r="D55">
            <v>1119714296</v>
          </cell>
        </row>
        <row r="56">
          <cell r="D56">
            <v>0</v>
          </cell>
        </row>
        <row r="57">
          <cell r="D57">
            <v>47393369</v>
          </cell>
        </row>
        <row r="58">
          <cell r="D58">
            <v>15847381</v>
          </cell>
        </row>
        <row r="59">
          <cell r="D59">
            <v>0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  <cell r="G13">
            <v>0</v>
          </cell>
        </row>
        <row r="20">
          <cell r="F20">
            <v>0</v>
          </cell>
          <cell r="G20">
            <v>0</v>
          </cell>
        </row>
        <row r="22">
          <cell r="F22">
            <v>0</v>
          </cell>
          <cell r="G22">
            <v>0</v>
          </cell>
        </row>
        <row r="40">
          <cell r="F40">
            <v>13264633883</v>
          </cell>
        </row>
        <row r="46">
          <cell r="F46">
            <v>0</v>
          </cell>
        </row>
        <row r="48">
          <cell r="F48">
            <v>0</v>
          </cell>
        </row>
        <row r="63">
          <cell r="F63">
            <v>8652291814</v>
          </cell>
          <cell r="G63">
            <v>7644772460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73AF-B5A6-4C10-8A85-D350F0200A87}">
  <sheetPr>
    <tabColor theme="0" tint="-0.14999847407452621"/>
    <pageSetUpPr fitToPage="1"/>
  </sheetPr>
  <dimension ref="A1:L64"/>
  <sheetViews>
    <sheetView showGridLines="0" tabSelected="1" zoomScaleNormal="100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5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DICIEMBRE DE 2022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13264633883</v>
      </c>
      <c r="D10" s="18">
        <f t="shared" ref="D10:I10" si="0">SUM(D11+D16)</f>
        <v>0</v>
      </c>
      <c r="E10" s="18">
        <f t="shared" si="0"/>
        <v>242013061</v>
      </c>
      <c r="F10" s="18">
        <f t="shared" si="0"/>
        <v>0</v>
      </c>
      <c r="G10" s="18">
        <f t="shared" si="0"/>
        <v>13022620822</v>
      </c>
      <c r="H10" s="18">
        <f t="shared" si="0"/>
        <v>1119714296</v>
      </c>
      <c r="I10" s="18">
        <f t="shared" si="0"/>
        <v>63240750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242013061</v>
      </c>
      <c r="F11" s="18">
        <f t="shared" si="1"/>
        <v>242013061</v>
      </c>
      <c r="G11" s="18">
        <f t="shared" si="1"/>
        <v>0</v>
      </c>
      <c r="H11" s="18">
        <f t="shared" si="1"/>
        <v>1119714296</v>
      </c>
      <c r="I11" s="18">
        <f t="shared" si="1"/>
        <v>63240750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242013061</v>
      </c>
      <c r="F12" s="23">
        <v>242013061</v>
      </c>
      <c r="G12" s="23">
        <f>SUM(C12+D12-E12+F12)</f>
        <v>0</v>
      </c>
      <c r="H12" s="23">
        <f>'[1]2EA'!D55</f>
        <v>1119714296</v>
      </c>
      <c r="I12" s="23">
        <f>SUM('[1]2EA'!D56:D59)</f>
        <v>63240750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EADyOP'!F20)</f>
        <v>0</v>
      </c>
      <c r="D13" s="23">
        <v>0</v>
      </c>
      <c r="E13" s="23">
        <f>F13-'[1]7 EADyOP'!G20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EADyOP'!F22)</f>
        <v>0</v>
      </c>
      <c r="D14" s="23">
        <v>0</v>
      </c>
      <c r="E14" s="23">
        <f>F14-'[1]7 EADyOP'!G22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13264633883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-242013061</v>
      </c>
      <c r="G16" s="18">
        <f t="shared" si="3"/>
        <v>13022620822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EADyOP'!F40)</f>
        <v>13264633883</v>
      </c>
      <c r="D17" s="23">
        <v>0</v>
      </c>
      <c r="E17" s="23">
        <v>0</v>
      </c>
      <c r="F17" s="23">
        <f>-F12</f>
        <v>-242013061</v>
      </c>
      <c r="G17" s="23">
        <f t="shared" ref="G17:G19" si="4">SUM(C17+D17-E17+F17)</f>
        <v>13022620822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EADyOP'!F46)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EADyOP'!F48)</f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EADyOP'!F63)</f>
        <v>8652291814</v>
      </c>
      <c r="D21" s="25"/>
      <c r="E21" s="25"/>
      <c r="F21" s="26"/>
      <c r="G21" s="18">
        <f>'[1]7 EADyOP'!G63</f>
        <v>7644772460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21916925697</v>
      </c>
      <c r="D23" s="18">
        <f>D10</f>
        <v>0</v>
      </c>
      <c r="E23" s="18">
        <f>E10</f>
        <v>242013061</v>
      </c>
      <c r="F23" s="18">
        <f t="shared" ref="F23:I23" si="5">SUM(F10+F21)</f>
        <v>0</v>
      </c>
      <c r="G23" s="18">
        <f t="shared" si="5"/>
        <v>20667393282</v>
      </c>
      <c r="H23" s="18">
        <f t="shared" si="5"/>
        <v>1119714296</v>
      </c>
      <c r="I23" s="18">
        <f t="shared" si="5"/>
        <v>63240750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10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10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10" s="3" customFormat="1" ht="36" x14ac:dyDescent="0.2">
      <c r="A35" s="27" t="s">
        <v>28</v>
      </c>
      <c r="B35" s="27"/>
      <c r="C35" s="27"/>
      <c r="D35" s="28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10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10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10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10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10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9"/>
    </row>
    <row r="41" spans="1:10" s="3" customFormat="1" ht="3.75" customHeight="1" x14ac:dyDescent="0.2">
      <c r="A41" s="30"/>
      <c r="B41" s="31"/>
      <c r="C41" s="32"/>
      <c r="D41" s="32"/>
      <c r="E41" s="32"/>
      <c r="F41" s="32"/>
      <c r="G41" s="32"/>
      <c r="H41" s="33"/>
      <c r="I41" s="33"/>
    </row>
    <row r="42" spans="1:10" s="3" customFormat="1" ht="15" customHeight="1" x14ac:dyDescent="0.2">
      <c r="A42" s="34" t="s">
        <v>38</v>
      </c>
      <c r="B42" s="34"/>
      <c r="C42" s="14"/>
      <c r="D42" s="14"/>
      <c r="E42" s="14"/>
      <c r="F42" s="14"/>
      <c r="G42" s="14"/>
      <c r="H42" s="12"/>
      <c r="I42" s="12"/>
    </row>
    <row r="43" spans="1:10" s="36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  <c r="J43" s="35"/>
    </row>
    <row r="58" spans="1:9" x14ac:dyDescent="0.25">
      <c r="A58" s="2"/>
      <c r="B58" s="2"/>
      <c r="C58" s="11"/>
      <c r="D58" s="11"/>
      <c r="F58" s="37"/>
      <c r="G58" s="37"/>
      <c r="H58" s="37"/>
      <c r="I58" s="37"/>
    </row>
    <row r="59" spans="1:9" x14ac:dyDescent="0.25">
      <c r="A59" s="38"/>
      <c r="B59" s="38"/>
      <c r="C59" s="38"/>
      <c r="D59" s="11"/>
      <c r="E59" s="11"/>
      <c r="F59" s="37"/>
      <c r="G59" s="37"/>
      <c r="H59" s="37"/>
      <c r="I59" s="37"/>
    </row>
    <row r="64" spans="1:9" ht="16.5" x14ac:dyDescent="0.25">
      <c r="A64" s="39"/>
      <c r="B64" s="39"/>
      <c r="C64" s="40"/>
      <c r="D64" s="40"/>
      <c r="E64" s="40"/>
      <c r="F64" s="40"/>
      <c r="G64" s="40"/>
      <c r="H64" s="40"/>
      <c r="I64" s="40"/>
    </row>
  </sheetData>
  <mergeCells count="12">
    <mergeCell ref="A7:B7"/>
    <mergeCell ref="A35:D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2023-03-15T19:41:57Z</dcterms:created>
  <dcterms:modified xsi:type="dcterms:W3CDTF">2023-03-15T19:41:57Z</dcterms:modified>
</cp:coreProperties>
</file>