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7C4FA19-35C3-4EA8-91C8-AE2E028E093D}" xr6:coauthVersionLast="47" xr6:coauthVersionMax="47" xr10:uidLastSave="{00000000-0000-0000-0000-000000000000}"/>
  <bookViews>
    <workbookView xWindow="-120" yWindow="-120" windowWidth="20730" windowHeight="11160" xr2:uid="{EAB3210D-835C-4008-8751-74A5EF75E878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s="1"/>
  <c r="I19" i="1"/>
  <c r="F19" i="1"/>
  <c r="F18" i="1"/>
  <c r="I18" i="1" s="1"/>
  <c r="H16" i="1"/>
  <c r="G16" i="1"/>
  <c r="E16" i="1"/>
  <c r="D16" i="1"/>
  <c r="F16" i="1" s="1"/>
  <c r="I16" i="1" s="1"/>
  <c r="F14" i="1"/>
  <c r="I14" i="1" s="1"/>
  <c r="I13" i="1"/>
  <c r="F13" i="1"/>
  <c r="F12" i="1"/>
  <c r="I12" i="1" s="1"/>
  <c r="H10" i="1"/>
  <c r="H22" i="1" s="1"/>
  <c r="G10" i="1"/>
  <c r="G22" i="1" s="1"/>
  <c r="E10" i="1"/>
  <c r="E22" i="1" s="1"/>
  <c r="D10" i="1"/>
  <c r="F10" i="1" s="1"/>
  <c r="I10" i="1" s="1"/>
  <c r="D22" i="1" l="1"/>
  <c r="F22" i="1" s="1"/>
  <c r="I22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<sst xmlns="http://schemas.openxmlformats.org/spreadsheetml/2006/main" count="24" uniqueCount="21">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</sst>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00673622-9ABB-4461-87EF-3D59B50D7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FC8B0F8-E14D-4152-A0B0-DCC22883A34A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001E-9589-44BB-AC80-585074ED3008}">
  <dimension ref="A1:K24"/>
  <sheetViews>
    <sheetView showGridLines="0" tabSelected="1" topLeftCell="A4" workbookViewId="0">
      <selection sqref="A1:I23"/>
    </sheetView>
  </sheetViews>
  <sheetFormatPr baseColWidth="10" defaultRowHeight="15" x14ac:dyDescent="0.25"/>
  <cols>
    <col min="1" max="1" width="2.42578125" style="27" customWidth="1"/>
    <col min="2" max="2" width="2.5703125" style="27" customWidth="1"/>
    <col min="3" max="3" width="40" style="27" customWidth="1"/>
    <col min="4" max="9" width="16.7109375" style="28" customWidth="1"/>
    <col min="10" max="10" width="11.42578125" style="27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568786702</v>
      </c>
      <c r="E10" s="14">
        <f>SUM(E12:E14)</f>
        <v>-97125208</v>
      </c>
      <c r="F10" s="14">
        <f>SUM(D10:E10)</f>
        <v>471661494</v>
      </c>
      <c r="G10" s="14">
        <f>SUM(G12:G14)</f>
        <v>382432497</v>
      </c>
      <c r="H10" s="14">
        <f>SUM(H12:H14)</f>
        <v>382432497</v>
      </c>
      <c r="I10" s="14">
        <f>SUM(F10-G10)</f>
        <v>89228997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89241362</v>
      </c>
      <c r="E12" s="19">
        <v>0</v>
      </c>
      <c r="F12" s="19">
        <f>SUM(D12:E12)</f>
        <v>89241362</v>
      </c>
      <c r="G12" s="19">
        <v>61155195</v>
      </c>
      <c r="H12" s="19">
        <v>61155195</v>
      </c>
      <c r="I12" s="19">
        <f t="shared" ref="I12:I14" si="0">SUM(F12-G12)</f>
        <v>28086167</v>
      </c>
    </row>
    <row r="13" spans="1:11" s="2" customFormat="1" ht="25.5" customHeight="1" x14ac:dyDescent="0.25">
      <c r="B13" s="18"/>
      <c r="C13" s="20" t="s">
        <v>16</v>
      </c>
      <c r="D13" s="19">
        <v>54364218</v>
      </c>
      <c r="E13" s="19">
        <v>0</v>
      </c>
      <c r="F13" s="19">
        <f>SUM(D13:E13)</f>
        <v>54364218</v>
      </c>
      <c r="G13" s="19">
        <v>46361332</v>
      </c>
      <c r="H13" s="19">
        <v>46361332</v>
      </c>
      <c r="I13" s="19">
        <f t="shared" si="0"/>
        <v>8002886</v>
      </c>
    </row>
    <row r="14" spans="1:11" s="2" customFormat="1" ht="37.5" customHeight="1" x14ac:dyDescent="0.25">
      <c r="C14" s="20" t="s">
        <v>17</v>
      </c>
      <c r="D14" s="19">
        <v>425181122</v>
      </c>
      <c r="E14" s="19">
        <v>-97125208</v>
      </c>
      <c r="F14" s="19">
        <f>SUM(D14:E14)</f>
        <v>328055914</v>
      </c>
      <c r="G14" s="19">
        <v>274915970</v>
      </c>
      <c r="H14" s="19">
        <v>274915970</v>
      </c>
      <c r="I14" s="19">
        <f t="shared" si="0"/>
        <v>53139944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x14ac:dyDescent="0.25">
      <c r="C21" s="20"/>
      <c r="D21" s="19"/>
      <c r="E21" s="19"/>
      <c r="F21" s="19"/>
      <c r="G21" s="19"/>
      <c r="H21" s="19"/>
      <c r="I21" s="19"/>
    </row>
    <row r="22" spans="1:9" s="2" customFormat="1" ht="15.75" customHeight="1" x14ac:dyDescent="0.25">
      <c r="A22" s="23" t="s">
        <v>19</v>
      </c>
      <c r="B22" s="23"/>
      <c r="C22" s="23"/>
      <c r="D22" s="24">
        <f>SUM(D10+D16)</f>
        <v>568786702</v>
      </c>
      <c r="E22" s="24">
        <f>SUM(E10+E16)</f>
        <v>-97125208</v>
      </c>
      <c r="F22" s="24">
        <f>SUM(D22:E22)</f>
        <v>471661494</v>
      </c>
      <c r="G22" s="24">
        <f>SUM(G10+G16)</f>
        <v>382432497</v>
      </c>
      <c r="H22" s="24">
        <f>SUM(H10+H16)</f>
        <v>382432497</v>
      </c>
      <c r="I22" s="24">
        <f>SUM(F22-G22)</f>
        <v>89228997</v>
      </c>
    </row>
    <row r="23" spans="1:9" s="2" customFormat="1" ht="12.75" customHeight="1" x14ac:dyDescent="0.25">
      <c r="A23" s="25" t="s">
        <v>20</v>
      </c>
      <c r="B23" s="26"/>
      <c r="C23" s="26"/>
      <c r="D23" s="12"/>
      <c r="E23" s="12"/>
      <c r="F23" s="12"/>
      <c r="G23" s="12"/>
      <c r="H23" s="12"/>
      <c r="I23" s="12"/>
    </row>
    <row r="24" spans="1:9" s="2" customFormat="1" ht="12.75" customHeight="1" x14ac:dyDescent="0.25">
      <c r="D24" s="12"/>
      <c r="E24" s="12"/>
      <c r="F24" s="12"/>
      <c r="G24" s="12"/>
      <c r="H24" s="12"/>
      <c r="I24" s="12"/>
    </row>
  </sheetData>
  <mergeCells count="12">
    <mergeCell ref="A7:C8"/>
    <mergeCell ref="D7:H7"/>
    <mergeCell ref="I7:I8"/>
    <mergeCell ref="A10:C10"/>
    <mergeCell ref="A16:C16"/>
    <mergeCell ref="A22:C2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2023-03-16T18:07:36Z</dcterms:created>
  <dcterms:modified xsi:type="dcterms:W3CDTF">2023-03-16T18:07:37Z</dcterms:modified>
</cp:coreProperties>
</file>