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2CBAB4A0-6276-4D0B-A37F-C6516953BF4E}" xr6:coauthVersionLast="40" xr6:coauthVersionMax="40" xr10:uidLastSave="{00000000-0000-0000-0000-000000000000}"/>
  <bookViews>
    <workbookView xWindow="0" yWindow="0" windowWidth="25200" windowHeight="11775" xr2:uid="{ADDD8C7A-6D32-4FB1-B6F1-22448E4A018E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D63" i="1" s="1"/>
  <c r="D64" i="1" s="1"/>
  <c r="C59" i="1"/>
  <c r="C58" i="1"/>
  <c r="E57" i="1"/>
  <c r="E63" i="1" s="1"/>
  <c r="E64" i="1" s="1"/>
  <c r="D57" i="1"/>
  <c r="C57" i="1"/>
  <c r="C63" i="1" s="1"/>
  <c r="C64" i="1" s="1"/>
  <c r="E50" i="1"/>
  <c r="D50" i="1"/>
  <c r="E49" i="1"/>
  <c r="D49" i="1"/>
  <c r="C49" i="1"/>
  <c r="E48" i="1"/>
  <c r="D48" i="1"/>
  <c r="C48" i="1"/>
  <c r="E47" i="1"/>
  <c r="E46" i="1" s="1"/>
  <c r="D47" i="1"/>
  <c r="C47" i="1"/>
  <c r="C46" i="1" s="1"/>
  <c r="D46" i="1"/>
  <c r="E45" i="1"/>
  <c r="E51" i="1" s="1"/>
  <c r="E52" i="1" s="1"/>
  <c r="D45" i="1"/>
  <c r="D51" i="1" s="1"/>
  <c r="D52" i="1" s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1" i="1" l="1"/>
  <c r="D29" i="1" s="1"/>
  <c r="D20" i="1"/>
</calcChain>
</file>

<file path=xl/sharedStrings.xml><?xml version="1.0" encoding="utf-8"?>
<sst xmlns="http://schemas.openxmlformats.org/spreadsheetml/2006/main" count="71" uniqueCount="52">
  <si>
    <t>GOBIERNO CONSTITUCIONAL DEL ESTADO DE CHIAPAS</t>
  </si>
  <si>
    <t>PODER LEGISLATIVO</t>
  </si>
  <si>
    <t>BALANCE PRESUPUESTARIO CONSOLIDADO</t>
  </si>
  <si>
    <t>DEL 1 DE ENERO AL 30 DE SEPTIEMBRE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</si>
  <si>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</si>
  <si>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</si>
  <si>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</si>
  <si>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</si>
  <si>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</si>
  <si>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</si>
  <si>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</si>
  <si>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LDF 5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</si>
  <si>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</si>
  <si>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</si>
  <si>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</si>
  <si>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</si>
  <si>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LDF 6a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</si>
  <si>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</si>
  <si>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</si>
  <si>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</si>
  <si>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Trabajar con 6a.2 años anteriores Total No Etiquetado</t>
  </si>
  <si>
    <t>Remanentes de Transferencias Federales Etiquetadas aplicados en el periodo</t>
  </si>
  <si>
    <t>Trabajar con 6a.2 años anteriores Total Etiquetado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</si>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</sst>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  <numFmt numFmtId="170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.5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7">
    <xf numFmtId="0" fontId="0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3" fillId="0" borderId="0"/>
  </cellStyleXfs>
  <cellXfs count="55">
    <xf numFmtId="0" fontId="0" fillId="0" borderId="0" xfId="0"/>
    <xf numFmtId="0" fontId="4" fillId="2" borderId="0" xfId="1" applyFont="1" applyFill="1" applyBorder="1" applyAlignment="1">
      <alignment horizontal="left" vertical="center"/>
    </xf>
    <xf numFmtId="0" fontId="5" fillId="0" borderId="0" xfId="1" applyFont="1"/>
    <xf numFmtId="0" fontId="6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0" xfId="1" applyFont="1" applyFill="1"/>
    <xf numFmtId="0" fontId="5" fillId="0" borderId="0" xfId="1" applyFont="1" applyFill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5" fillId="0" borderId="0" xfId="2" applyNumberFormat="1" applyFont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right"/>
    </xf>
    <xf numFmtId="0" fontId="10" fillId="0" borderId="0" xfId="1" applyFont="1" applyAlignment="1">
      <alignment vertical="center"/>
    </xf>
    <xf numFmtId="164" fontId="5" fillId="0" borderId="0" xfId="2" applyNumberFormat="1" applyFont="1" applyAlignment="1">
      <alignment horizontal="left" vertical="top"/>
    </xf>
    <xf numFmtId="164" fontId="10" fillId="0" borderId="0" xfId="1" applyNumberFormat="1" applyFont="1"/>
    <xf numFmtId="0" fontId="10" fillId="0" borderId="0" xfId="3" applyNumberFormat="1" applyFont="1" applyFill="1" applyBorder="1" applyAlignment="1" applyProtection="1"/>
    <xf numFmtId="0" fontId="9" fillId="0" borderId="0" xfId="1" applyFont="1" applyAlignment="1">
      <alignment horizontal="justify" vertical="center" wrapTex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164" fontId="5" fillId="0" borderId="0" xfId="1" applyNumberFormat="1" applyFont="1" applyFill="1"/>
    <xf numFmtId="0" fontId="10" fillId="0" borderId="0" xfId="1" applyFont="1" applyFill="1"/>
    <xf numFmtId="0" fontId="9" fillId="0" borderId="4" xfId="1" applyFont="1" applyBorder="1" applyAlignment="1">
      <alignment vertical="center"/>
    </xf>
    <xf numFmtId="164" fontId="10" fillId="0" borderId="4" xfId="1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top"/>
    </xf>
    <xf numFmtId="167" fontId="5" fillId="0" borderId="0" xfId="2" applyNumberFormat="1" applyFont="1" applyFill="1" applyBorder="1" applyAlignment="1">
      <alignment horizontal="right" vertical="top"/>
    </xf>
    <xf numFmtId="168" fontId="5" fillId="0" borderId="0" xfId="2" applyNumberFormat="1" applyFont="1" applyFill="1" applyBorder="1" applyAlignment="1">
      <alignment horizontal="right" vertical="top"/>
    </xf>
    <xf numFmtId="169" fontId="5" fillId="0" borderId="0" xfId="2" applyNumberFormat="1" applyFont="1" applyAlignment="1">
      <alignment horizontal="right" vertical="top"/>
    </xf>
    <xf numFmtId="169" fontId="8" fillId="0" borderId="0" xfId="2" applyNumberFormat="1" applyFont="1" applyAlignment="1">
      <alignment horizontal="right" vertical="top"/>
    </xf>
    <xf numFmtId="164" fontId="10" fillId="2" borderId="0" xfId="2" applyNumberFormat="1" applyFont="1" applyFill="1" applyBorder="1" applyAlignment="1">
      <alignment horizontal="right" vertical="top"/>
    </xf>
    <xf numFmtId="0" fontId="12" fillId="0" borderId="5" xfId="2" applyFont="1" applyBorder="1" applyAlignment="1">
      <alignment horizontal="left" vertical="top" wrapText="1"/>
    </xf>
    <xf numFmtId="165" fontId="5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4"/>
    <xf numFmtId="0" fontId="1" fillId="0" borderId="0" xfId="4" applyAlignment="1">
      <alignment horizontal="center"/>
    </xf>
    <xf numFmtId="168" fontId="5" fillId="0" borderId="0" xfId="2" applyNumberFormat="1" applyFont="1" applyAlignment="1">
      <alignment horizontal="right" vertical="top"/>
    </xf>
    <xf numFmtId="0" fontId="15" fillId="0" borderId="0" xfId="4" applyFont="1"/>
    <xf numFmtId="170" fontId="16" fillId="4" borderId="0" xfId="5" applyNumberFormat="1" applyFont="1" applyFill="1" applyAlignment="1">
      <alignment vertical="top"/>
    </xf>
    <xf numFmtId="170" fontId="17" fillId="5" borderId="6" xfId="6" applyNumberFormat="1" applyFont="1" applyFill="1" applyBorder="1" applyAlignment="1">
      <alignment horizontal="right" vertical="top" wrapText="1"/>
    </xf>
    <xf numFmtId="0" fontId="2" fillId="0" borderId="0" xfId="4" applyFont="1"/>
    <xf numFmtId="170" fontId="2" fillId="6" borderId="0" xfId="4" applyNumberFormat="1" applyFont="1" applyFill="1"/>
    <xf numFmtId="170" fontId="1" fillId="0" borderId="0" xfId="4" applyNumberFormat="1"/>
    <xf numFmtId="170" fontId="2" fillId="0" borderId="0" xfId="4" applyNumberFormat="1" applyFont="1"/>
    <xf numFmtId="168" fontId="5" fillId="7" borderId="0" xfId="1" applyNumberFormat="1" applyFont="1" applyFill="1"/>
  </cellXfs>
  <cellStyles count="7">
    <cellStyle name="Normal" xfId="0" builtinId="0"/>
    <cellStyle name="Normal 16" xfId="1" xr:uid="{901F7C02-579E-46BE-B364-4A188A32B189}"/>
    <cellStyle name="Normal 16 2" xfId="3" xr:uid="{FA1B0CF5-16A6-4910-88E6-CDDA8D9FC072}"/>
    <cellStyle name="Normal 2 2" xfId="2" xr:uid="{91A6EC81-CD5E-439E-B1F6-196F9BBCE55A}"/>
    <cellStyle name="Normal 20" xfId="6" xr:uid="{16B44319-C5C2-4ACE-BC9D-C88FD5227D0F}"/>
    <cellStyle name="Normal 3_1. Ingreso Público" xfId="5" xr:uid="{42111EBD-2EC9-44AD-8450-FD16B2E4B5AC}"/>
    <cellStyle name="Normal 4 4 3 2" xfId="4" xr:uid="{47096CB0-696F-459D-BA15-A40F2F7DCC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524512C-7662-474A-9254-4D0FC1602616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3F32-15B4-4817-BFFC-4EAAC95ADA3F}">
  <sheetPr>
    <pageSetUpPr fitToPage="1"/>
  </sheetPr>
  <dimension ref="A1:L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10" max="11" width="12.28515625" bestFit="1" customWidth="1"/>
  </cols>
  <sheetData>
    <row r="1" spans="1:12" s="2" customFormat="1" ht="3.75" customHeight="1" x14ac:dyDescent="0.2">
      <c r="A1" s="1"/>
      <c r="B1" s="1"/>
      <c r="C1" s="1"/>
      <c r="D1" s="1"/>
      <c r="E1" s="1"/>
    </row>
    <row r="2" spans="1:12" s="2" customFormat="1" ht="12.75" x14ac:dyDescent="0.2">
      <c r="A2" s="3" t="s">
        <v>0</v>
      </c>
      <c r="B2" s="3"/>
      <c r="C2" s="3"/>
      <c r="D2" s="3"/>
      <c r="E2" s="3"/>
    </row>
    <row r="3" spans="1:12" s="2" customFormat="1" ht="12.75" x14ac:dyDescent="0.2">
      <c r="A3" s="3" t="s">
        <v>1</v>
      </c>
      <c r="B3" s="3"/>
      <c r="C3" s="3"/>
      <c r="D3" s="3"/>
      <c r="E3" s="3"/>
    </row>
    <row r="4" spans="1:12" s="2" customFormat="1" ht="12.75" x14ac:dyDescent="0.2">
      <c r="A4" s="3" t="s">
        <v>2</v>
      </c>
      <c r="B4" s="3"/>
      <c r="C4" s="3"/>
      <c r="D4" s="3"/>
      <c r="E4" s="3"/>
    </row>
    <row r="5" spans="1:12" s="2" customFormat="1" ht="12.75" x14ac:dyDescent="0.2">
      <c r="A5" s="4" t="s">
        <v>3</v>
      </c>
      <c r="B5" s="4"/>
      <c r="C5" s="4"/>
      <c r="D5" s="4"/>
      <c r="E5" s="4"/>
    </row>
    <row r="6" spans="1:12" s="2" customFormat="1" ht="15.75" customHeight="1" x14ac:dyDescent="0.2">
      <c r="A6" s="4" t="s">
        <v>4</v>
      </c>
      <c r="B6" s="4"/>
      <c r="C6" s="4"/>
      <c r="D6" s="4"/>
      <c r="E6" s="4"/>
    </row>
    <row r="7" spans="1:12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2" s="10" customFormat="1" ht="5.25" customHeight="1" x14ac:dyDescent="0.2">
      <c r="A8" s="9"/>
      <c r="B8" s="9"/>
    </row>
    <row r="9" spans="1:12" s="14" customFormat="1" ht="12.75" x14ac:dyDescent="0.2">
      <c r="A9" s="11" t="s">
        <v>9</v>
      </c>
      <c r="B9" s="12"/>
      <c r="C9" s="13">
        <f>SUM(C10:C12)</f>
        <v>502648858</v>
      </c>
      <c r="D9" s="13">
        <f>SUM(D10:D12)</f>
        <v>335846376</v>
      </c>
      <c r="E9" s="13">
        <f>SUM(E10:E12)</f>
        <v>335846376</v>
      </c>
    </row>
    <row r="10" spans="1:12" s="14" customFormat="1" ht="12.75" x14ac:dyDescent="0.2">
      <c r="A10" s="15"/>
      <c r="B10" s="16" t="s">
        <v>10</v>
      </c>
      <c r="C10" s="17">
        <v>502648858</v>
      </c>
      <c r="D10" s="17">
        <v>334840564</v>
      </c>
      <c r="E10" s="17">
        <v>334840564</v>
      </c>
      <c r="I10" s="18" t="s">
        <v>11</v>
      </c>
    </row>
    <row r="11" spans="1:12" s="14" customFormat="1" ht="12.75" x14ac:dyDescent="0.2">
      <c r="A11" s="11"/>
      <c r="B11" s="16" t="s">
        <v>12</v>
      </c>
      <c r="C11" s="17">
        <v>0</v>
      </c>
      <c r="D11" s="17">
        <v>1005812</v>
      </c>
      <c r="E11" s="17">
        <v>1005812</v>
      </c>
      <c r="I11" s="18" t="s">
        <v>11</v>
      </c>
    </row>
    <row r="12" spans="1:12" s="14" customFormat="1" ht="12.75" x14ac:dyDescent="0.2">
      <c r="A12" s="15"/>
      <c r="B12" s="16" t="s">
        <v>13</v>
      </c>
      <c r="C12" s="17">
        <v>0</v>
      </c>
      <c r="D12" s="17">
        <v>0</v>
      </c>
      <c r="E12" s="17">
        <v>0</v>
      </c>
    </row>
    <row r="13" spans="1:12" s="14" customFormat="1" ht="12.75" x14ac:dyDescent="0.2">
      <c r="A13" s="11" t="s">
        <v>14</v>
      </c>
      <c r="B13" s="19"/>
      <c r="C13" s="13">
        <f>SUM(C14:C15)</f>
        <v>502648858</v>
      </c>
      <c r="D13" s="13">
        <f>SUM(D14:D15)</f>
        <v>342211817</v>
      </c>
      <c r="E13" s="13">
        <f>SUM(E14:E15)</f>
        <v>331425303</v>
      </c>
    </row>
    <row r="14" spans="1:12" s="14" customFormat="1" ht="12.75" x14ac:dyDescent="0.2">
      <c r="A14" s="15"/>
      <c r="B14" s="16" t="s">
        <v>15</v>
      </c>
      <c r="C14" s="17">
        <v>502648858</v>
      </c>
      <c r="D14" s="17">
        <v>339804342</v>
      </c>
      <c r="E14" s="17">
        <v>329017828</v>
      </c>
      <c r="I14" s="18" t="s">
        <v>16</v>
      </c>
      <c r="J14" s="20"/>
      <c r="K14" s="20"/>
      <c r="L14" s="20"/>
    </row>
    <row r="15" spans="1:12" s="14" customFormat="1" ht="12.75" x14ac:dyDescent="0.2">
      <c r="A15" s="11"/>
      <c r="B15" s="16" t="s">
        <v>17</v>
      </c>
      <c r="C15" s="17">
        <v>0</v>
      </c>
      <c r="D15" s="17">
        <v>2407475</v>
      </c>
      <c r="E15" s="17">
        <v>2407475</v>
      </c>
      <c r="J15" s="17"/>
      <c r="K15" s="17"/>
    </row>
    <row r="16" spans="1:12" s="14" customFormat="1" ht="12.75" x14ac:dyDescent="0.2">
      <c r="A16" s="11" t="s">
        <v>18</v>
      </c>
      <c r="B16" s="19"/>
      <c r="C16" s="13">
        <v>0</v>
      </c>
      <c r="D16" s="13">
        <f>SUM(D17:D18)</f>
        <v>22074164</v>
      </c>
      <c r="E16" s="13">
        <f>SUM(E17:E18)</f>
        <v>21693677</v>
      </c>
      <c r="J16" s="21"/>
      <c r="K16" s="21"/>
    </row>
    <row r="17" spans="1:9" s="14" customFormat="1" ht="12.75" x14ac:dyDescent="0.2">
      <c r="A17" s="15"/>
      <c r="B17" s="16" t="s">
        <v>19</v>
      </c>
      <c r="C17" s="17">
        <v>0</v>
      </c>
      <c r="D17" s="17">
        <v>20660289</v>
      </c>
      <c r="E17" s="17">
        <v>20279802</v>
      </c>
      <c r="I17" s="22" t="s">
        <v>20</v>
      </c>
    </row>
    <row r="18" spans="1:9" s="14" customFormat="1" ht="12.75" x14ac:dyDescent="0.2">
      <c r="A18" s="15"/>
      <c r="B18" s="16" t="s">
        <v>21</v>
      </c>
      <c r="C18" s="17">
        <v>0</v>
      </c>
      <c r="D18" s="17">
        <v>1413875</v>
      </c>
      <c r="E18" s="17">
        <v>1413875</v>
      </c>
      <c r="I18" s="22" t="s">
        <v>22</v>
      </c>
    </row>
    <row r="19" spans="1:9" s="14" customFormat="1" ht="12.75" x14ac:dyDescent="0.2">
      <c r="A19" s="11" t="s">
        <v>23</v>
      </c>
      <c r="B19" s="12"/>
      <c r="C19" s="13">
        <f>SUM(C9-C13+C16)</f>
        <v>0</v>
      </c>
      <c r="D19" s="13">
        <f>SUM(D9-D13+D16)</f>
        <v>15708723</v>
      </c>
      <c r="E19" s="13">
        <f>SUM(E9-E13+E16)</f>
        <v>26114750</v>
      </c>
    </row>
    <row r="20" spans="1:9" s="14" customFormat="1" ht="12.75" x14ac:dyDescent="0.2">
      <c r="A20" s="11" t="s">
        <v>24</v>
      </c>
      <c r="B20" s="12"/>
      <c r="C20" s="13">
        <f>SUM(C19-C12)</f>
        <v>0</v>
      </c>
      <c r="D20" s="13">
        <f>SUM(D19-D12)</f>
        <v>15708723</v>
      </c>
      <c r="E20" s="13">
        <f>SUM(E19-E12)</f>
        <v>26114750</v>
      </c>
    </row>
    <row r="21" spans="1:9" s="14" customFormat="1" ht="26.25" customHeight="1" x14ac:dyDescent="0.2">
      <c r="A21" s="23" t="s">
        <v>25</v>
      </c>
      <c r="B21" s="23"/>
      <c r="C21" s="13">
        <f>SUM(C20-C16)</f>
        <v>0</v>
      </c>
      <c r="D21" s="13">
        <f>SUM(D19-D16)</f>
        <v>-6365441</v>
      </c>
      <c r="E21" s="13">
        <f>SUM(E20-E16)</f>
        <v>4421073</v>
      </c>
    </row>
    <row r="22" spans="1:9" s="14" customFormat="1" ht="5.0999999999999996" customHeight="1" x14ac:dyDescent="0.2">
      <c r="A22" s="24"/>
      <c r="B22" s="24"/>
      <c r="C22" s="25"/>
      <c r="D22" s="25"/>
      <c r="E22" s="25"/>
    </row>
    <row r="23" spans="1:9" s="14" customFormat="1" ht="9.9499999999999993" customHeight="1" x14ac:dyDescent="0.2">
      <c r="A23" s="19"/>
      <c r="B23" s="19"/>
      <c r="C23" s="26"/>
      <c r="D23" s="26"/>
      <c r="E23" s="26"/>
    </row>
    <row r="24" spans="1:9" s="14" customFormat="1" ht="24" customHeight="1" x14ac:dyDescent="0.2">
      <c r="A24" s="5" t="s">
        <v>5</v>
      </c>
      <c r="B24" s="6"/>
      <c r="C24" s="7" t="s">
        <v>26</v>
      </c>
      <c r="D24" s="7" t="s">
        <v>7</v>
      </c>
      <c r="E24" s="8" t="s">
        <v>27</v>
      </c>
    </row>
    <row r="25" spans="1:9" s="28" customFormat="1" ht="5.0999999999999996" customHeight="1" x14ac:dyDescent="0.2">
      <c r="A25" s="9"/>
      <c r="B25" s="9"/>
      <c r="C25" s="27"/>
      <c r="D25" s="27"/>
      <c r="E25" s="27"/>
    </row>
    <row r="26" spans="1:9" s="14" customFormat="1" ht="12.75" x14ac:dyDescent="0.2">
      <c r="A26" s="12" t="s">
        <v>28</v>
      </c>
      <c r="B26" s="12"/>
      <c r="C26" s="13">
        <f>SUM(C27:C28)</f>
        <v>0</v>
      </c>
      <c r="D26" s="13">
        <f>SUM(D27:D28)</f>
        <v>0</v>
      </c>
      <c r="E26" s="13">
        <f>SUM(E27:E28)</f>
        <v>0</v>
      </c>
    </row>
    <row r="27" spans="1:9" s="14" customFormat="1" ht="12.75" x14ac:dyDescent="0.2">
      <c r="A27" s="19"/>
      <c r="B27" s="16" t="s">
        <v>29</v>
      </c>
      <c r="C27" s="17">
        <v>0</v>
      </c>
      <c r="D27" s="17">
        <v>0</v>
      </c>
      <c r="E27" s="17">
        <v>0</v>
      </c>
      <c r="I27" s="18"/>
    </row>
    <row r="28" spans="1:9" s="14" customFormat="1" ht="12.75" x14ac:dyDescent="0.2">
      <c r="A28" s="12"/>
      <c r="B28" s="16" t="s">
        <v>30</v>
      </c>
      <c r="C28" s="17">
        <v>0</v>
      </c>
      <c r="D28" s="17">
        <v>0</v>
      </c>
      <c r="E28" s="17">
        <v>0</v>
      </c>
      <c r="I28" s="18"/>
    </row>
    <row r="29" spans="1:9" s="14" customFormat="1" ht="12.75" x14ac:dyDescent="0.2">
      <c r="A29" s="12" t="s">
        <v>31</v>
      </c>
      <c r="B29" s="19"/>
      <c r="C29" s="13">
        <f>SUM(C21+C26)</f>
        <v>0</v>
      </c>
      <c r="D29" s="13">
        <f>SUM(D21+D26)</f>
        <v>-6365441</v>
      </c>
      <c r="E29" s="13">
        <f>SUM(E21+E26)</f>
        <v>4421073</v>
      </c>
    </row>
    <row r="30" spans="1:9" s="14" customFormat="1" ht="5.0999999999999996" customHeight="1" x14ac:dyDescent="0.2">
      <c r="A30" s="29"/>
      <c r="B30" s="24"/>
      <c r="C30" s="30"/>
      <c r="D30" s="30"/>
      <c r="E30" s="30"/>
    </row>
    <row r="31" spans="1:9" s="14" customFormat="1" ht="9.9499999999999993" customHeight="1" x14ac:dyDescent="0.2">
      <c r="A31" s="12"/>
      <c r="B31" s="19"/>
      <c r="C31" s="31"/>
      <c r="D31" s="31"/>
      <c r="E31" s="31"/>
    </row>
    <row r="32" spans="1:9" s="14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9" s="28" customFormat="1" ht="5.0999999999999996" customHeight="1" x14ac:dyDescent="0.2">
      <c r="A33" s="9"/>
      <c r="B33" s="9"/>
      <c r="C33" s="10"/>
      <c r="D33" s="10"/>
      <c r="E33" s="10"/>
    </row>
    <row r="34" spans="1:9" s="14" customFormat="1" ht="12.75" x14ac:dyDescent="0.2">
      <c r="A34" s="12" t="s">
        <v>32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9" s="14" customFormat="1" ht="12.75" x14ac:dyDescent="0.2">
      <c r="A35" s="19"/>
      <c r="B35" s="16" t="s">
        <v>33</v>
      </c>
      <c r="C35" s="17">
        <v>0</v>
      </c>
      <c r="D35" s="17">
        <v>0</v>
      </c>
      <c r="E35" s="17">
        <v>0</v>
      </c>
    </row>
    <row r="36" spans="1:9" s="14" customFormat="1" ht="12.75" x14ac:dyDescent="0.2">
      <c r="A36" s="12"/>
      <c r="B36" s="16" t="s">
        <v>34</v>
      </c>
      <c r="C36" s="17">
        <v>0</v>
      </c>
      <c r="D36" s="17">
        <v>0</v>
      </c>
      <c r="E36" s="17">
        <v>0</v>
      </c>
    </row>
    <row r="37" spans="1:9" s="14" customFormat="1" ht="12.75" x14ac:dyDescent="0.2">
      <c r="A37" s="12" t="s">
        <v>35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9" s="14" customFormat="1" ht="12.75" x14ac:dyDescent="0.2">
      <c r="A38" s="19"/>
      <c r="B38" s="16" t="s">
        <v>36</v>
      </c>
      <c r="C38" s="17">
        <v>0</v>
      </c>
      <c r="D38" s="17">
        <v>0</v>
      </c>
      <c r="E38" s="17">
        <v>0</v>
      </c>
      <c r="I38" s="18"/>
    </row>
    <row r="39" spans="1:9" s="14" customFormat="1" ht="12.75" x14ac:dyDescent="0.2">
      <c r="A39" s="12"/>
      <c r="B39" s="16" t="s">
        <v>37</v>
      </c>
      <c r="C39" s="17">
        <v>0</v>
      </c>
      <c r="D39" s="17">
        <v>0</v>
      </c>
      <c r="E39" s="17">
        <v>0</v>
      </c>
      <c r="I39" s="18"/>
    </row>
    <row r="40" spans="1:9" s="14" customFormat="1" ht="12.75" x14ac:dyDescent="0.2">
      <c r="A40" s="12" t="s">
        <v>38</v>
      </c>
      <c r="B40" s="19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9" s="14" customFormat="1" ht="5.0999999999999996" customHeight="1" x14ac:dyDescent="0.2">
      <c r="A41" s="29"/>
      <c r="B41" s="24"/>
      <c r="C41" s="25"/>
      <c r="D41" s="25"/>
      <c r="E41" s="25"/>
    </row>
    <row r="42" spans="1:9" s="14" customFormat="1" ht="9.9499999999999993" customHeight="1" x14ac:dyDescent="0.2">
      <c r="A42" s="12"/>
      <c r="B42" s="12"/>
      <c r="C42" s="26"/>
      <c r="D42" s="26"/>
      <c r="E42" s="32"/>
    </row>
    <row r="43" spans="1:9" s="14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9" s="28" customFormat="1" ht="5.0999999999999996" customHeight="1" x14ac:dyDescent="0.2">
      <c r="A44" s="9"/>
      <c r="B44" s="9"/>
      <c r="C44" s="10"/>
      <c r="D44" s="10"/>
      <c r="E44" s="10"/>
    </row>
    <row r="45" spans="1:9" s="14" customFormat="1" ht="12.75" x14ac:dyDescent="0.2">
      <c r="A45" s="19" t="s">
        <v>39</v>
      </c>
      <c r="B45" s="19"/>
      <c r="C45" s="33">
        <f>SUM(C10)</f>
        <v>502648858</v>
      </c>
      <c r="D45" s="33">
        <f>SUM(D10)</f>
        <v>334840564</v>
      </c>
      <c r="E45" s="33">
        <f>SUM(E10)</f>
        <v>334840564</v>
      </c>
    </row>
    <row r="46" spans="1:9" s="14" customFormat="1" ht="12.75" x14ac:dyDescent="0.2">
      <c r="A46" s="19" t="s">
        <v>40</v>
      </c>
      <c r="B46" s="19"/>
      <c r="C46" s="34">
        <f>SUM(C47-C48)</f>
        <v>0</v>
      </c>
      <c r="D46" s="34">
        <f>SUM(D47-D48)</f>
        <v>0</v>
      </c>
      <c r="E46" s="34">
        <f>SUM(E47-E48)</f>
        <v>0</v>
      </c>
    </row>
    <row r="47" spans="1:9" s="14" customFormat="1" ht="12.75" x14ac:dyDescent="0.2">
      <c r="A47" s="12"/>
      <c r="B47" s="19" t="s">
        <v>33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9" s="14" customFormat="1" ht="12.75" x14ac:dyDescent="0.2">
      <c r="A48" s="19"/>
      <c r="B48" s="19" t="s">
        <v>36</v>
      </c>
      <c r="C48" s="17">
        <f>SUM(C38)</f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9" t="s">
        <v>41</v>
      </c>
      <c r="B49" s="12"/>
      <c r="C49" s="35">
        <f>SUM(C14)</f>
        <v>502648858</v>
      </c>
      <c r="D49" s="35">
        <f t="shared" ref="D49:E49" si="0">SUM(D14)</f>
        <v>339804342</v>
      </c>
      <c r="E49" s="35">
        <f t="shared" si="0"/>
        <v>329017828</v>
      </c>
    </row>
    <row r="50" spans="1:5" s="14" customFormat="1" ht="12.75" x14ac:dyDescent="0.2">
      <c r="A50" s="19" t="s">
        <v>42</v>
      </c>
      <c r="B50" s="19"/>
      <c r="C50" s="36">
        <v>0</v>
      </c>
      <c r="D50" s="17">
        <f>SUM(D17)</f>
        <v>20660289</v>
      </c>
      <c r="E50" s="17">
        <f>SUM(E17)</f>
        <v>20279802</v>
      </c>
    </row>
    <row r="51" spans="1:5" s="14" customFormat="1" ht="12.75" x14ac:dyDescent="0.2">
      <c r="A51" s="12" t="s">
        <v>43</v>
      </c>
      <c r="B51" s="19"/>
      <c r="C51" s="37">
        <v>0</v>
      </c>
      <c r="D51" s="13">
        <f>SUM(D45+D46-D49+D50)</f>
        <v>15696511</v>
      </c>
      <c r="E51" s="13">
        <f>SUM(E45+E46-E49+E50)</f>
        <v>26102538</v>
      </c>
    </row>
    <row r="52" spans="1:5" s="14" customFormat="1" ht="12.75" x14ac:dyDescent="0.2">
      <c r="A52" s="12" t="s">
        <v>44</v>
      </c>
      <c r="B52" s="19"/>
      <c r="C52" s="37">
        <v>0</v>
      </c>
      <c r="D52" s="13">
        <f>SUM(D51-D46)</f>
        <v>15696511</v>
      </c>
      <c r="E52" s="13">
        <f>SUM(E51-E46)</f>
        <v>26102538</v>
      </c>
    </row>
    <row r="53" spans="1:5" s="14" customFormat="1" ht="5.0999999999999996" customHeight="1" x14ac:dyDescent="0.2">
      <c r="A53" s="29"/>
      <c r="B53" s="24"/>
      <c r="C53" s="30"/>
      <c r="D53" s="30"/>
      <c r="E53" s="30"/>
    </row>
    <row r="54" spans="1:5" s="14" customFormat="1" ht="9.9499999999999993" customHeight="1" x14ac:dyDescent="0.2">
      <c r="A54" s="19"/>
      <c r="B54" s="19"/>
      <c r="C54" s="26"/>
      <c r="D54" s="26"/>
      <c r="E54" s="26"/>
    </row>
    <row r="55" spans="1:5" s="14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28" customFormat="1" ht="5.0999999999999996" customHeight="1" x14ac:dyDescent="0.2">
      <c r="A56" s="9"/>
      <c r="B56" s="9"/>
      <c r="C56" s="10"/>
      <c r="D56" s="10"/>
      <c r="E56" s="10"/>
    </row>
    <row r="57" spans="1:5" s="14" customFormat="1" ht="12.75" x14ac:dyDescent="0.2">
      <c r="A57" s="19" t="s">
        <v>45</v>
      </c>
      <c r="B57" s="19"/>
      <c r="C57" s="17">
        <f>SUM(C11)</f>
        <v>0</v>
      </c>
      <c r="D57" s="17">
        <f>SUM(D11)</f>
        <v>1005812</v>
      </c>
      <c r="E57" s="17">
        <f>SUM(E11)</f>
        <v>1005812</v>
      </c>
    </row>
    <row r="58" spans="1:5" s="14" customFormat="1" ht="12.75" x14ac:dyDescent="0.2">
      <c r="A58" s="19" t="s">
        <v>46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9" t="s">
        <v>34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9"/>
      <c r="B60" s="19" t="s">
        <v>37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9" t="s">
        <v>47</v>
      </c>
      <c r="B61" s="12"/>
      <c r="C61" s="17">
        <f>SUM(C15)</f>
        <v>0</v>
      </c>
      <c r="D61" s="17">
        <f>SUM(D15)</f>
        <v>2407475</v>
      </c>
      <c r="E61" s="17">
        <f>SUM(E15)</f>
        <v>2407475</v>
      </c>
    </row>
    <row r="62" spans="1:5" s="14" customFormat="1" ht="12.75" x14ac:dyDescent="0.2">
      <c r="A62" s="19" t="s">
        <v>48</v>
      </c>
      <c r="B62" s="19"/>
      <c r="C62" s="38">
        <f>SUM(C18)</f>
        <v>0</v>
      </c>
      <c r="D62" s="17">
        <f>SUM(D18)</f>
        <v>1413875</v>
      </c>
      <c r="E62" s="17">
        <f>SUM(E18)</f>
        <v>1413875</v>
      </c>
    </row>
    <row r="63" spans="1:5" s="14" customFormat="1" ht="12.75" x14ac:dyDescent="0.2">
      <c r="A63" s="12" t="s">
        <v>49</v>
      </c>
      <c r="B63" s="19"/>
      <c r="C63" s="13">
        <f>SUM(C57+C58-C61+C62)</f>
        <v>0</v>
      </c>
      <c r="D63" s="13">
        <f>SUM(D57+D58-D61+D62)</f>
        <v>12212</v>
      </c>
      <c r="E63" s="13">
        <f>SUM(E57+E58-E61+E62)</f>
        <v>12212</v>
      </c>
    </row>
    <row r="64" spans="1:5" s="14" customFormat="1" ht="12.75" x14ac:dyDescent="0.2">
      <c r="A64" s="12" t="s">
        <v>50</v>
      </c>
      <c r="B64" s="19"/>
      <c r="C64" s="13">
        <f>SUM(C63-C58)</f>
        <v>0</v>
      </c>
      <c r="D64" s="13">
        <f>SUM(D63-D58)</f>
        <v>12212</v>
      </c>
      <c r="E64" s="13">
        <f>SUM(E63-E58)</f>
        <v>12212</v>
      </c>
    </row>
    <row r="65" spans="1:5" s="14" customFormat="1" ht="5.0999999999999996" customHeight="1" x14ac:dyDescent="0.2">
      <c r="A65" s="29"/>
      <c r="B65" s="24"/>
      <c r="C65" s="30"/>
      <c r="D65" s="30"/>
      <c r="E65" s="30"/>
    </row>
    <row r="66" spans="1:5" s="2" customFormat="1" ht="12.75" x14ac:dyDescent="0.2">
      <c r="A66" s="39" t="s">
        <v>51</v>
      </c>
      <c r="B66" s="39"/>
      <c r="D66" s="40"/>
      <c r="E66" s="40"/>
    </row>
    <row r="67" spans="1:5" x14ac:dyDescent="0.25">
      <c r="D67" s="40"/>
      <c r="E67" s="40"/>
    </row>
    <row r="68" spans="1:5" x14ac:dyDescent="0.25">
      <c r="D68" s="40"/>
      <c r="E68" s="40"/>
    </row>
    <row r="69" spans="1:5" x14ac:dyDescent="0.25">
      <c r="D69" s="40"/>
      <c r="E69" s="40"/>
    </row>
    <row r="70" spans="1:5" x14ac:dyDescent="0.25">
      <c r="D70" s="40"/>
      <c r="E70" s="40"/>
    </row>
    <row r="71" spans="1:5" x14ac:dyDescent="0.25">
      <c r="D71" s="40"/>
      <c r="E71" s="40"/>
    </row>
    <row r="72" spans="1:5" x14ac:dyDescent="0.25">
      <c r="D72" s="40"/>
      <c r="E72" s="40"/>
    </row>
    <row r="73" spans="1:5" x14ac:dyDescent="0.25">
      <c r="A73" s="41"/>
      <c r="B73" s="41"/>
      <c r="C73" s="41"/>
      <c r="D73" s="41"/>
      <c r="E73" s="41"/>
    </row>
    <row r="74" spans="1:5" x14ac:dyDescent="0.25">
      <c r="A74" s="41"/>
      <c r="B74" s="41"/>
      <c r="C74" s="41"/>
      <c r="D74" s="41"/>
      <c r="E74" s="41"/>
    </row>
    <row r="75" spans="1:5" x14ac:dyDescent="0.25">
      <c r="A75" s="42"/>
      <c r="B75" s="42"/>
      <c r="C75" s="42"/>
      <c r="D75" s="42"/>
      <c r="E75" s="42"/>
    </row>
    <row r="76" spans="1:5" x14ac:dyDescent="0.25">
      <c r="D76" s="40"/>
      <c r="E76" s="40"/>
    </row>
    <row r="77" spans="1:5" x14ac:dyDescent="0.25">
      <c r="A77" s="43"/>
      <c r="B77" s="43"/>
      <c r="C77" s="43"/>
      <c r="D77" s="43"/>
      <c r="E77" s="43"/>
    </row>
    <row r="78" spans="1:5" x14ac:dyDescent="0.25">
      <c r="D78" s="40"/>
      <c r="E78" s="40"/>
    </row>
    <row r="79" spans="1:5" x14ac:dyDescent="0.25">
      <c r="B79" s="44"/>
      <c r="C79" s="45"/>
      <c r="D79" s="45"/>
      <c r="E79" s="45"/>
    </row>
    <row r="80" spans="1:5" x14ac:dyDescent="0.25">
      <c r="B80" s="44"/>
      <c r="C80" s="46"/>
      <c r="D80" s="46"/>
      <c r="E80" s="46"/>
    </row>
    <row r="81" spans="2:5" x14ac:dyDescent="0.25">
      <c r="B81" s="47"/>
      <c r="C81" s="48"/>
      <c r="D81" s="49"/>
      <c r="E81" s="49"/>
    </row>
    <row r="82" spans="2:5" x14ac:dyDescent="0.25">
      <c r="B82" s="50"/>
      <c r="C82" s="51"/>
      <c r="D82" s="51"/>
      <c r="E82" s="51"/>
    </row>
    <row r="83" spans="2:5" x14ac:dyDescent="0.25">
      <c r="B83" s="44"/>
      <c r="C83" s="44"/>
      <c r="D83" s="44"/>
      <c r="E83" s="44"/>
    </row>
    <row r="84" spans="2:5" x14ac:dyDescent="0.25">
      <c r="B84" s="44"/>
      <c r="C84" s="46"/>
      <c r="D84" s="49"/>
      <c r="E84" s="49"/>
    </row>
    <row r="85" spans="2:5" x14ac:dyDescent="0.25">
      <c r="B85" s="47"/>
      <c r="C85" s="49"/>
      <c r="D85" s="49"/>
      <c r="E85" s="49"/>
    </row>
    <row r="86" spans="2:5" x14ac:dyDescent="0.25">
      <c r="B86" s="50"/>
      <c r="C86" s="51"/>
      <c r="D86" s="51"/>
      <c r="E86" s="51"/>
    </row>
    <row r="87" spans="2:5" x14ac:dyDescent="0.25">
      <c r="B87" s="44"/>
      <c r="C87" s="44"/>
      <c r="D87" s="44"/>
      <c r="E87" s="44"/>
    </row>
    <row r="88" spans="2:5" x14ac:dyDescent="0.25">
      <c r="B88" s="44"/>
      <c r="C88" s="52"/>
      <c r="D88" s="44"/>
      <c r="E88" s="44"/>
    </row>
    <row r="89" spans="2:5" x14ac:dyDescent="0.25">
      <c r="B89" s="44"/>
      <c r="C89" s="44"/>
      <c r="D89" s="44"/>
      <c r="E89" s="44"/>
    </row>
    <row r="90" spans="2:5" x14ac:dyDescent="0.25">
      <c r="B90" s="44"/>
      <c r="C90" s="44"/>
      <c r="D90" s="49"/>
      <c r="E90" s="49"/>
    </row>
    <row r="91" spans="2:5" x14ac:dyDescent="0.25">
      <c r="B91" s="44"/>
      <c r="C91" s="44"/>
      <c r="D91" s="49"/>
      <c r="E91" s="49"/>
    </row>
    <row r="92" spans="2:5" x14ac:dyDescent="0.25">
      <c r="B92" s="44"/>
      <c r="C92" s="44"/>
      <c r="D92" s="53"/>
      <c r="E92" s="53"/>
    </row>
    <row r="93" spans="2:5" x14ac:dyDescent="0.25">
      <c r="B93" s="44"/>
      <c r="C93" s="44"/>
      <c r="D93" s="44"/>
      <c r="E93" s="49"/>
    </row>
    <row r="96" spans="2:5" x14ac:dyDescent="0.25">
      <c r="C96" s="54"/>
      <c r="D96" s="54"/>
      <c r="E96" s="54"/>
    </row>
  </sheetData>
  <mergeCells count="18">
    <mergeCell ref="A66:B66"/>
    <mergeCell ref="A73:B73"/>
    <mergeCell ref="C73:E73"/>
    <mergeCell ref="A74:B74"/>
    <mergeCell ref="C74:E74"/>
    <mergeCell ref="A77:E77"/>
    <mergeCell ref="J14:L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2022-10-28T19:33:44Z</dcterms:created>
  <dcterms:modified xsi:type="dcterms:W3CDTF">2022-10-28T19:33:44Z</dcterms:modified>
</cp:coreProperties>
</file>