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B41" i="1"/>
  <c r="E41" i="1" s="1"/>
  <c r="F41" i="1" s="1"/>
  <c r="E39" i="1"/>
  <c r="F39" i="1" s="1"/>
  <c r="B39" i="1"/>
  <c r="B37" i="1"/>
  <c r="E37" i="1" s="1"/>
  <c r="F37" i="1" s="1"/>
  <c r="B35" i="1"/>
  <c r="E35" i="1" s="1"/>
  <c r="F35" i="1" s="1"/>
  <c r="B33" i="1"/>
  <c r="E33" i="1" s="1"/>
  <c r="F33" i="1" s="1"/>
  <c r="E31" i="1"/>
  <c r="F31" i="1" s="1"/>
  <c r="B31" i="1"/>
  <c r="B29" i="1"/>
  <c r="E29" i="1" s="1"/>
  <c r="D27" i="1"/>
  <c r="C27" i="1"/>
  <c r="B24" i="1"/>
  <c r="E24" i="1" s="1"/>
  <c r="F24" i="1" s="1"/>
  <c r="B22" i="1"/>
  <c r="E22" i="1" s="1"/>
  <c r="F22" i="1" s="1"/>
  <c r="B20" i="1"/>
  <c r="E20" i="1" s="1"/>
  <c r="F20" i="1" s="1"/>
  <c r="E18" i="1"/>
  <c r="F18" i="1" s="1"/>
  <c r="B18" i="1"/>
  <c r="B16" i="1"/>
  <c r="E16" i="1" s="1"/>
  <c r="F16" i="1" s="1"/>
  <c r="B14" i="1"/>
  <c r="E14" i="1" s="1"/>
  <c r="F14" i="1" s="1"/>
  <c r="B12" i="1"/>
  <c r="E12" i="1" s="1"/>
  <c r="D10" i="1"/>
  <c r="C10" i="1"/>
  <c r="B10" i="1"/>
  <c r="D8" i="1"/>
  <c r="C8" i="1"/>
  <c r="A4" i="1"/>
  <c r="F29" i="1" l="1"/>
  <c r="F27" i="1" s="1"/>
  <c r="E27" i="1"/>
  <c r="B8" i="1"/>
  <c r="F12" i="1"/>
  <c r="F10" i="1" s="1"/>
  <c r="E10" i="1"/>
  <c r="B27" i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<sst xmlns="http://schemas.openxmlformats.org/spreadsheetml/2006/main" count="30" uniqueCount="30">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</sst>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al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C14">
            <v>7716703306</v>
          </cell>
        </row>
        <row r="17">
          <cell r="C17">
            <v>140577871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58050972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790360559</v>
          </cell>
        </row>
        <row r="44">
          <cell r="C44">
            <v>5547520405</v>
          </cell>
        </row>
        <row r="47">
          <cell r="C47">
            <v>39489789786</v>
          </cell>
        </row>
        <row r="50">
          <cell r="C50">
            <v>2920587834</v>
          </cell>
        </row>
        <row r="53">
          <cell r="C53">
            <v>91343055</v>
          </cell>
        </row>
        <row r="56">
          <cell r="C56">
            <v>-80908287</v>
          </cell>
        </row>
        <row r="59">
          <cell r="C59">
            <v>4332100487</v>
          </cell>
        </row>
        <row r="62">
          <cell r="C62">
            <v>0</v>
          </cell>
        </row>
        <row r="65">
          <cell r="C65">
            <v>68498675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2022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2"/>
  <sheetViews>
    <sheetView showGridLines="0" tabSelected="1" topLeftCell="A34" workbookViewId="0">
      <selection activeCell="B103" sqref="B103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12" customFormat="1" ht="15.75" customHeight="1" x14ac:dyDescent="0.2">
      <c r="A8" s="13" t="s">
        <v>10</v>
      </c>
      <c r="B8" s="14">
        <f>SUM(B10+B27)</f>
        <v>61074624663</v>
      </c>
      <c r="C8" s="15">
        <f t="shared" ref="C8:E8" si="0">SUM(C10+C27)</f>
        <v>3112351551410</v>
      </c>
      <c r="D8" s="15">
        <f t="shared" si="0"/>
        <v>3101968617227</v>
      </c>
      <c r="E8" s="14">
        <f t="shared" si="0"/>
        <v>71457558846</v>
      </c>
      <c r="F8" s="14">
        <f>SUM(E8-B8)</f>
        <v>10382934183</v>
      </c>
      <c r="G8" s="2"/>
    </row>
    <row r="9" spans="1:7" s="12" customFormat="1" ht="15.75" customHeight="1" x14ac:dyDescent="0.2">
      <c r="A9" s="16"/>
      <c r="B9" s="17"/>
      <c r="C9" s="17"/>
      <c r="D9" s="17"/>
      <c r="E9" s="17"/>
      <c r="F9" s="17"/>
      <c r="G9" s="2"/>
    </row>
    <row r="10" spans="1:7" s="21" customFormat="1" ht="15" customHeight="1" x14ac:dyDescent="0.25">
      <c r="A10" s="18" t="s">
        <v>11</v>
      </c>
      <c r="B10" s="19">
        <f>SUM(B12:B24)</f>
        <v>7915332149</v>
      </c>
      <c r="C10" s="20">
        <f t="shared" ref="C10:F10" si="1">SUM(C12:C24)</f>
        <v>3103536377244</v>
      </c>
      <c r="D10" s="20">
        <f t="shared" si="1"/>
        <v>3094466589499</v>
      </c>
      <c r="E10" s="19">
        <f t="shared" si="1"/>
        <v>16985119894</v>
      </c>
      <c r="F10" s="19">
        <f t="shared" si="1"/>
        <v>9069787745</v>
      </c>
    </row>
    <row r="11" spans="1:7" s="12" customFormat="1" ht="12.95" customHeight="1" x14ac:dyDescent="0.2">
      <c r="A11" s="16"/>
      <c r="B11" s="17"/>
      <c r="C11" s="17"/>
      <c r="D11" s="17"/>
      <c r="E11" s="17"/>
      <c r="F11" s="17"/>
    </row>
    <row r="12" spans="1:7" s="25" customFormat="1" ht="12.95" customHeight="1" x14ac:dyDescent="0.25">
      <c r="A12" s="22" t="s">
        <v>12</v>
      </c>
      <c r="B12" s="23">
        <f>SUM('[1]1ESF'!C14)</f>
        <v>7716703306</v>
      </c>
      <c r="C12" s="24">
        <v>3054535600697</v>
      </c>
      <c r="D12" s="24">
        <v>3048135378005</v>
      </c>
      <c r="E12" s="23">
        <f>SUM(B12+C12-D12)</f>
        <v>14116925998</v>
      </c>
      <c r="F12" s="23">
        <f>SUM(E12-B12)</f>
        <v>6400222692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140577871</v>
      </c>
      <c r="C14" s="23">
        <v>48555324416</v>
      </c>
      <c r="D14" s="23">
        <v>46112518467</v>
      </c>
      <c r="E14" s="23">
        <f>SUM(B14+C14-D14)</f>
        <v>2583383820</v>
      </c>
      <c r="F14" s="23">
        <f>SUM(E14-B14)</f>
        <v>2442805949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0</v>
      </c>
      <c r="C16" s="23">
        <v>408321220</v>
      </c>
      <c r="D16" s="23">
        <v>193803281</v>
      </c>
      <c r="E16" s="23">
        <f>SUM(B16+C16-D16)</f>
        <v>214517939</v>
      </c>
      <c r="F16" s="23">
        <f>SUM(E16-B16)</f>
        <v>214517939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58050972</v>
      </c>
      <c r="C20" s="23">
        <v>37130911</v>
      </c>
      <c r="D20" s="23">
        <v>24889746</v>
      </c>
      <c r="E20" s="23">
        <f>SUM(B20+C20-D20)</f>
        <v>70292137</v>
      </c>
      <c r="F20" s="23">
        <f>SUM(E20-B20)</f>
        <v>12241165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1"/>
      <c r="C26" s="11"/>
      <c r="D26" s="11"/>
      <c r="E26" s="11"/>
      <c r="F26" s="11"/>
    </row>
    <row r="27" spans="1:8" s="21" customFormat="1" ht="15" customHeight="1" x14ac:dyDescent="0.25">
      <c r="A27" s="18" t="s">
        <v>19</v>
      </c>
      <c r="B27" s="19">
        <f>SUM(B29:B45)</f>
        <v>53159292514</v>
      </c>
      <c r="C27" s="20">
        <f>SUM(C29:C45)</f>
        <v>8815174166</v>
      </c>
      <c r="D27" s="20">
        <f>SUM(D29:D45)</f>
        <v>7502027728</v>
      </c>
      <c r="E27" s="19">
        <f>SUM(E29:E45)</f>
        <v>54472438952</v>
      </c>
      <c r="F27" s="19">
        <f>SUM(F29:F45)</f>
        <v>1313146438</v>
      </c>
    </row>
    <row r="28" spans="1:8" s="21" customFormat="1" ht="12.95" customHeight="1" x14ac:dyDescent="0.2">
      <c r="A28" s="16"/>
      <c r="B28" s="11"/>
      <c r="C28" s="11"/>
      <c r="D28" s="11"/>
      <c r="E28" s="11"/>
      <c r="F28" s="11"/>
      <c r="G28" s="12"/>
      <c r="H28" s="25"/>
    </row>
    <row r="29" spans="1:8" s="25" customFormat="1" ht="12.95" customHeight="1" x14ac:dyDescent="0.25">
      <c r="A29" s="22" t="s">
        <v>20</v>
      </c>
      <c r="B29" s="23">
        <f>SUM('[1]1ESF'!C41)</f>
        <v>790360559</v>
      </c>
      <c r="C29" s="23">
        <v>1374408710</v>
      </c>
      <c r="D29" s="23">
        <v>1196619025</v>
      </c>
      <c r="E29" s="23">
        <f>SUM(B29+C29-D29)</f>
        <v>968150244</v>
      </c>
      <c r="F29" s="23">
        <f>SUM(E29-B29)</f>
        <v>177789685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5547520405</v>
      </c>
      <c r="C31" s="23">
        <v>3557502292</v>
      </c>
      <c r="D31" s="23">
        <v>3580025601</v>
      </c>
      <c r="E31" s="23">
        <f>SUM(B31+C31-D31)</f>
        <v>5524997096</v>
      </c>
      <c r="F31" s="23">
        <f>SUM(E31-B31)</f>
        <v>-22523309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39489789786</v>
      </c>
      <c r="C33" s="23">
        <v>1286875290</v>
      </c>
      <c r="D33" s="23">
        <v>745019882</v>
      </c>
      <c r="E33" s="23">
        <f>SUM(B33+C33-D33)</f>
        <v>40031645194</v>
      </c>
      <c r="F33" s="23">
        <f>SUM(E33-B33)</f>
        <v>541855408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2920587834</v>
      </c>
      <c r="C35" s="23">
        <v>437554726</v>
      </c>
      <c r="D35" s="23">
        <v>619553648</v>
      </c>
      <c r="E35" s="23">
        <f>SUM(B35+C35-D35)</f>
        <v>2738588912</v>
      </c>
      <c r="F35" s="23">
        <f>SUM(E35-B35)</f>
        <v>-181998922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91343055</v>
      </c>
      <c r="C37" s="23">
        <v>4042981</v>
      </c>
      <c r="D37" s="23">
        <v>4192439</v>
      </c>
      <c r="E37" s="23">
        <f>SUM(B37+C37-D37)</f>
        <v>91193597</v>
      </c>
      <c r="F37" s="23">
        <f>SUM(E37-B37)</f>
        <v>-149458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-80908287</v>
      </c>
      <c r="C39" s="23">
        <v>43121042</v>
      </c>
      <c r="D39" s="23">
        <v>101769</v>
      </c>
      <c r="E39" s="23">
        <f>SUM(B39+C39-D39)</f>
        <v>-37889014</v>
      </c>
      <c r="F39" s="23">
        <f>SUM(E39-B39)</f>
        <v>43019273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4332100487</v>
      </c>
      <c r="C41" s="23">
        <v>2101096262</v>
      </c>
      <c r="D41" s="23">
        <v>1356328997</v>
      </c>
      <c r="E41" s="23">
        <f>SUM(B41+C41-D41)</f>
        <v>5076867752</v>
      </c>
      <c r="F41" s="23">
        <f>SUM(E41-B41)</f>
        <v>744767265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68498675</v>
      </c>
      <c r="C45" s="23">
        <v>10572863</v>
      </c>
      <c r="D45" s="23">
        <v>186367</v>
      </c>
      <c r="E45" s="23">
        <f>SUM(B45+C45-D45)</f>
        <v>78885171</v>
      </c>
      <c r="F45" s="23">
        <f>SUM(E45-B45)</f>
        <v>10386496</v>
      </c>
    </row>
    <row r="46" spans="1:6" s="25" customFormat="1" ht="5.25" customHeight="1" x14ac:dyDescent="0.25">
      <c r="A46" s="26"/>
      <c r="B46" s="27"/>
      <c r="C46" s="27"/>
      <c r="D46" s="27"/>
      <c r="E46" s="28"/>
      <c r="F46" s="27"/>
    </row>
    <row r="47" spans="1:6" s="12" customFormat="1" ht="13.5" customHeight="1" x14ac:dyDescent="0.2">
      <c r="A47" s="29" t="s">
        <v>29</v>
      </c>
      <c r="B47" s="30"/>
      <c r="C47" s="30"/>
      <c r="E47" s="2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3"/>
      <c r="B51" s="33"/>
      <c r="C51" s="33"/>
      <c r="E51" s="12"/>
      <c r="F51" s="12"/>
    </row>
    <row r="52" spans="1:6" x14ac:dyDescent="0.25">
      <c r="A52" s="33"/>
      <c r="B52" s="33"/>
      <c r="C52" s="33"/>
      <c r="E52" s="12"/>
      <c r="F52" s="12"/>
    </row>
    <row r="53" spans="1:6" x14ac:dyDescent="0.25">
      <c r="A53" s="33"/>
      <c r="B53" s="33"/>
      <c r="C53" s="33"/>
      <c r="E53" s="12"/>
      <c r="F53" s="12"/>
    </row>
    <row r="54" spans="1:6" x14ac:dyDescent="0.25">
      <c r="A54" s="33"/>
      <c r="B54" s="33"/>
      <c r="C54" s="33"/>
      <c r="E54" s="12"/>
      <c r="F54" s="12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2022-10-30T23:44:28Z</dcterms:created>
  <dcterms:modified xsi:type="dcterms:W3CDTF">2022-10-30T23:44:29Z</dcterms:modified>
</cp:coreProperties>
</file>