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er Trimestre\2 PODER EJECUTIVO\"/>
    </mc:Choice>
  </mc:AlternateContent>
  <bookViews>
    <workbookView xWindow="0" yWindow="0" windowWidth="20490" windowHeight="7755"/>
  </bookViews>
  <sheets>
    <sheet name="2EA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'2EA'!$A$1:$E$77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6" i="1" l="1"/>
  <c r="D66" i="1"/>
  <c r="E59" i="1"/>
  <c r="D59" i="1"/>
  <c r="E53" i="1"/>
  <c r="D53" i="1"/>
  <c r="E49" i="1"/>
  <c r="D49" i="1"/>
  <c r="E39" i="1"/>
  <c r="D39" i="1"/>
  <c r="E35" i="1"/>
  <c r="E69" i="1" s="1"/>
  <c r="D35" i="1"/>
  <c r="D69" i="1" s="1"/>
  <c r="E23" i="1"/>
  <c r="D23" i="1"/>
  <c r="E19" i="1"/>
  <c r="D19" i="1"/>
  <c r="E10" i="1"/>
  <c r="E30" i="1" s="1"/>
  <c r="D10" i="1"/>
  <c r="D30" i="1" s="1"/>
  <c r="D71" i="1" l="1"/>
  <c r="E71" i="1"/>
</calcChain>
</file>

<file path=xl/sharedStrings.xml><?xml version="1.0" encoding="utf-8"?>
<sst xmlns="http://schemas.openxmlformats.org/spreadsheetml/2006/main" count="64" uniqueCount="64">
  <si>
    <t>GOBIERNO CONSTITUCIONAL DEL ESTADO DE CHIAPAS</t>
  </si>
  <si>
    <t>PODER EJECUTIVO</t>
  </si>
  <si>
    <t>ESTADO DE ACTIVIDADES CONSOLIDADO</t>
  </si>
  <si>
    <t>DEL 1 DE ENERO AL 30 DE SEPTIEMBRE DE 2022</t>
  </si>
  <si>
    <t>( Cifras en Pesos )</t>
  </si>
  <si>
    <t>CONCEPTO</t>
  </si>
  <si>
    <t>SEP 2022</t>
  </si>
  <si>
    <t>DIC 2021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</si>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</sst>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4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0" borderId="0" xfId="2" applyFill="1" applyBorder="1"/>
    <xf numFmtId="0" fontId="4" fillId="2" borderId="0" xfId="1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top"/>
    </xf>
    <xf numFmtId="0" fontId="7" fillId="0" borderId="0" xfId="2" applyFont="1" applyFill="1" applyBorder="1" applyAlignment="1">
      <alignment vertical="top"/>
    </xf>
    <xf numFmtId="0" fontId="6" fillId="4" borderId="0" xfId="2" applyFont="1" applyFill="1" applyBorder="1" applyAlignment="1">
      <alignment vertical="top"/>
    </xf>
    <xf numFmtId="0" fontId="7" fillId="4" borderId="0" xfId="2" applyFont="1" applyFill="1" applyBorder="1" applyAlignment="1">
      <alignment vertical="top"/>
    </xf>
    <xf numFmtId="0" fontId="8" fillId="5" borderId="0" xfId="2" applyFont="1" applyFill="1" applyBorder="1" applyAlignment="1">
      <alignment vertical="top"/>
    </xf>
    <xf numFmtId="0" fontId="5" fillId="5" borderId="0" xfId="2" applyFont="1" applyFill="1" applyBorder="1" applyAlignment="1">
      <alignment vertical="top"/>
    </xf>
    <xf numFmtId="0" fontId="7" fillId="5" borderId="0" xfId="2" applyFont="1" applyFill="1" applyBorder="1" applyAlignment="1">
      <alignment vertical="top"/>
    </xf>
    <xf numFmtId="164" fontId="5" fillId="5" borderId="0" xfId="2" applyNumberFormat="1" applyFont="1" applyFill="1" applyBorder="1" applyAlignment="1">
      <alignment vertical="top"/>
    </xf>
    <xf numFmtId="0" fontId="9" fillId="0" borderId="0" xfId="2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horizontal="right" vertical="top"/>
    </xf>
    <xf numFmtId="0" fontId="7" fillId="0" borderId="0" xfId="2" applyFont="1" applyFill="1" applyBorder="1" applyAlignment="1">
      <alignment horizontal="justify" vertical="top"/>
    </xf>
    <xf numFmtId="164" fontId="5" fillId="0" borderId="0" xfId="2" applyNumberFormat="1" applyFont="1" applyFill="1" applyBorder="1" applyAlignment="1">
      <alignment vertical="top"/>
    </xf>
    <xf numFmtId="0" fontId="5" fillId="5" borderId="0" xfId="2" applyFont="1" applyFill="1" applyBorder="1" applyAlignment="1">
      <alignment horizontal="justify" vertical="top"/>
    </xf>
    <xf numFmtId="0" fontId="7" fillId="0" borderId="0" xfId="2" applyFont="1" applyFill="1" applyBorder="1" applyAlignment="1">
      <alignment horizontal="justify" vertical="top" wrapText="1"/>
    </xf>
    <xf numFmtId="0" fontId="10" fillId="5" borderId="0" xfId="1" applyFont="1" applyFill="1" applyBorder="1" applyAlignment="1">
      <alignment horizontal="right" vertical="top"/>
    </xf>
    <xf numFmtId="0" fontId="10" fillId="0" borderId="0" xfId="1" applyFont="1" applyFill="1" applyBorder="1" applyAlignment="1">
      <alignment horizontal="right" vertical="top"/>
    </xf>
    <xf numFmtId="0" fontId="11" fillId="0" borderId="0" xfId="1" applyFont="1" applyFill="1" applyBorder="1" applyAlignment="1">
      <alignment vertical="top"/>
    </xf>
    <xf numFmtId="0" fontId="8" fillId="0" borderId="0" xfId="2" applyFont="1" applyFill="1" applyBorder="1" applyAlignment="1">
      <alignment vertical="top"/>
    </xf>
    <xf numFmtId="0" fontId="5" fillId="0" borderId="0" xfId="2" applyFont="1" applyFill="1" applyBorder="1" applyAlignment="1">
      <alignment vertical="top"/>
    </xf>
    <xf numFmtId="0" fontId="12" fillId="0" borderId="0" xfId="1" applyFont="1" applyFill="1" applyBorder="1" applyAlignment="1">
      <alignment vertical="top"/>
    </xf>
    <xf numFmtId="0" fontId="7" fillId="0" borderId="0" xfId="2" applyFont="1" applyFill="1" applyBorder="1"/>
    <xf numFmtId="0" fontId="10" fillId="0" borderId="0" xfId="1" applyFont="1" applyFill="1" applyBorder="1" applyAlignment="1">
      <alignment vertical="top"/>
    </xf>
    <xf numFmtId="0" fontId="13" fillId="4" borderId="0" xfId="2" applyFont="1" applyFill="1" applyBorder="1" applyAlignment="1">
      <alignment vertical="top"/>
    </xf>
    <xf numFmtId="164" fontId="6" fillId="4" borderId="0" xfId="2" applyNumberFormat="1" applyFont="1" applyFill="1" applyBorder="1" applyAlignment="1">
      <alignment vertical="top"/>
    </xf>
    <xf numFmtId="0" fontId="13" fillId="0" borderId="4" xfId="2" applyFont="1" applyFill="1" applyBorder="1" applyAlignment="1">
      <alignment vertical="top"/>
    </xf>
    <xf numFmtId="0" fontId="6" fillId="0" borderId="4" xfId="2" applyFont="1" applyFill="1" applyBorder="1" applyAlignment="1">
      <alignment vertical="top"/>
    </xf>
    <xf numFmtId="0" fontId="7" fillId="0" borderId="4" xfId="2" applyFont="1" applyFill="1" applyBorder="1" applyAlignment="1">
      <alignment vertical="top"/>
    </xf>
    <xf numFmtId="164" fontId="6" fillId="0" borderId="4" xfId="2" applyNumberFormat="1" applyFont="1" applyFill="1" applyBorder="1" applyAlignment="1">
      <alignment vertical="top"/>
    </xf>
    <xf numFmtId="0" fontId="14" fillId="0" borderId="0" xfId="2" applyFont="1" applyFill="1" applyBorder="1"/>
    <xf numFmtId="0" fontId="15" fillId="0" borderId="0" xfId="2" applyFont="1" applyFill="1" applyBorder="1"/>
    <xf numFmtId="0" fontId="16" fillId="0" borderId="0" xfId="2" applyFont="1" applyFill="1" applyBorder="1"/>
    <xf numFmtId="4" fontId="3" fillId="0" borderId="0" xfId="2" applyNumberFormat="1" applyFill="1" applyBorder="1"/>
    <xf numFmtId="0" fontId="1" fillId="0" borderId="0" xfId="1" applyFill="1"/>
    <xf numFmtId="0" fontId="1" fillId="0" borderId="0" xfId="1"/>
    <xf numFmtId="0" fontId="0" fillId="0" borderId="0" xfId="0" applyFill="1"/>
  </cellXfs>
  <cellStyles count="3">
    <cellStyle name="Normal" xfId="0" builtinId="0"/>
    <cellStyle name="Normal 17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er%20Trimestre/Informaci&#243;n%20Financiera%20Carlitos/ARCHIVOS%20VINCULADOS%20(P.EJECUTIVO)%20SEPTIEMBRE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35 DEUDA PUB INDIRECTA"/>
      <sheetName val="35-a REPORTE DEUDA"/>
      <sheetName val="35-b INDICADORES DEUDA"/>
      <sheetName val="36 EDO ANALITICO INGRESOS"/>
      <sheetName val="37 Edo Ejerc x Cap Gto"/>
      <sheetName val="10 REP. REC.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F83"/>
  <sheetViews>
    <sheetView showGridLines="0" tabSelected="1" topLeftCell="A52" zoomScaleNormal="100" workbookViewId="0">
      <selection activeCell="B103" sqref="B103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3.42578125" style="2" customWidth="1"/>
    <col min="4" max="5" width="28.7109375" style="2" customWidth="1"/>
    <col min="6" max="6" width="11.42578125" style="43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">
        <v>3</v>
      </c>
      <c r="B4" s="3"/>
      <c r="C4" s="3"/>
      <c r="D4" s="3"/>
      <c r="E4" s="3"/>
    </row>
    <row r="5" spans="1:5" s="2" customFormat="1" ht="12.75" x14ac:dyDescent="0.2">
      <c r="A5" s="3" t="s">
        <v>4</v>
      </c>
      <c r="B5" s="3"/>
      <c r="C5" s="3"/>
      <c r="D5" s="3"/>
      <c r="E5" s="3"/>
    </row>
    <row r="6" spans="1:5" s="2" customFormat="1" ht="21.95" customHeight="1" x14ac:dyDescent="0.2">
      <c r="A6" s="4" t="s">
        <v>5</v>
      </c>
      <c r="B6" s="5"/>
      <c r="C6" s="5"/>
      <c r="D6" s="6" t="s">
        <v>6</v>
      </c>
      <c r="E6" s="7" t="s">
        <v>7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2" customFormat="1" ht="15" customHeight="1" x14ac:dyDescent="0.2">
      <c r="A8" s="10"/>
      <c r="B8" s="10" t="s">
        <v>8</v>
      </c>
      <c r="C8" s="11"/>
      <c r="D8" s="11"/>
      <c r="E8" s="11"/>
    </row>
    <row r="9" spans="1:5" s="2" customFormat="1" ht="3" customHeight="1" x14ac:dyDescent="0.2">
      <c r="A9" s="8"/>
      <c r="B9" s="8"/>
      <c r="C9" s="9"/>
      <c r="D9" s="9"/>
      <c r="E9" s="9"/>
    </row>
    <row r="10" spans="1:5" s="2" customFormat="1" ht="14.25" x14ac:dyDescent="0.2">
      <c r="A10" s="12"/>
      <c r="B10" s="13" t="s">
        <v>9</v>
      </c>
      <c r="C10" s="14"/>
      <c r="D10" s="15">
        <f>SUM(D11:D17)</f>
        <v>4905353214</v>
      </c>
      <c r="E10" s="15">
        <f>SUM(E11:E17)</f>
        <v>5170740959</v>
      </c>
    </row>
    <row r="11" spans="1:5" s="2" customFormat="1" ht="12.75" x14ac:dyDescent="0.2">
      <c r="A11" s="9"/>
      <c r="B11" s="16"/>
      <c r="C11" s="9" t="s">
        <v>10</v>
      </c>
      <c r="D11" s="17">
        <v>1694147880</v>
      </c>
      <c r="E11" s="17">
        <v>1840060347</v>
      </c>
    </row>
    <row r="12" spans="1:5" s="2" customFormat="1" ht="12.75" customHeight="1" x14ac:dyDescent="0.2">
      <c r="A12" s="9"/>
      <c r="B12" s="16"/>
      <c r="C12" s="9" t="s">
        <v>11</v>
      </c>
      <c r="D12" s="17">
        <v>0</v>
      </c>
      <c r="E12" s="17">
        <v>0</v>
      </c>
    </row>
    <row r="13" spans="1:5" s="2" customFormat="1" ht="12.75" customHeight="1" x14ac:dyDescent="0.2">
      <c r="A13" s="9"/>
      <c r="B13" s="16"/>
      <c r="C13" s="9" t="s">
        <v>12</v>
      </c>
      <c r="D13" s="17">
        <v>0</v>
      </c>
      <c r="E13" s="17">
        <v>0</v>
      </c>
    </row>
    <row r="14" spans="1:5" s="2" customFormat="1" ht="12.75" x14ac:dyDescent="0.2">
      <c r="A14" s="9"/>
      <c r="B14" s="16"/>
      <c r="C14" s="9" t="s">
        <v>13</v>
      </c>
      <c r="D14" s="17">
        <v>1466199904</v>
      </c>
      <c r="E14" s="17">
        <v>1561977154</v>
      </c>
    </row>
    <row r="15" spans="1:5" s="2" customFormat="1" ht="12.75" x14ac:dyDescent="0.2">
      <c r="A15" s="9"/>
      <c r="B15" s="16"/>
      <c r="C15" s="9" t="s">
        <v>14</v>
      </c>
      <c r="D15" s="17">
        <v>517044461</v>
      </c>
      <c r="E15" s="17">
        <v>359659862</v>
      </c>
    </row>
    <row r="16" spans="1:5" s="2" customFormat="1" ht="12.75" x14ac:dyDescent="0.2">
      <c r="A16" s="9"/>
      <c r="B16" s="16"/>
      <c r="C16" s="9" t="s">
        <v>15</v>
      </c>
      <c r="D16" s="17">
        <v>1139739469</v>
      </c>
      <c r="E16" s="17">
        <v>1302751867</v>
      </c>
    </row>
    <row r="17" spans="1:5" s="2" customFormat="1" ht="13.5" customHeight="1" x14ac:dyDescent="0.2">
      <c r="A17" s="9"/>
      <c r="B17" s="16"/>
      <c r="C17" s="9" t="s">
        <v>16</v>
      </c>
      <c r="D17" s="17">
        <v>88221500</v>
      </c>
      <c r="E17" s="18">
        <v>106291729</v>
      </c>
    </row>
    <row r="18" spans="1:5" s="2" customFormat="1" ht="3" customHeight="1" x14ac:dyDescent="0.2">
      <c r="A18" s="9"/>
      <c r="B18" s="16"/>
      <c r="C18" s="19"/>
      <c r="D18" s="20"/>
      <c r="E18" s="20"/>
    </row>
    <row r="19" spans="1:5" s="2" customFormat="1" ht="30" customHeight="1" x14ac:dyDescent="0.2">
      <c r="A19" s="12"/>
      <c r="B19" s="21" t="s">
        <v>17</v>
      </c>
      <c r="C19" s="21"/>
      <c r="D19" s="15">
        <f>SUM(D20:D21)</f>
        <v>82822343563</v>
      </c>
      <c r="E19" s="15">
        <f>SUM(E20:E21)</f>
        <v>98618134747</v>
      </c>
    </row>
    <row r="20" spans="1:5" s="2" customFormat="1" ht="25.5" x14ac:dyDescent="0.2">
      <c r="A20" s="9"/>
      <c r="B20" s="9"/>
      <c r="C20" s="22" t="s">
        <v>18</v>
      </c>
      <c r="D20" s="17">
        <v>76348982848</v>
      </c>
      <c r="E20" s="17">
        <v>89850662232</v>
      </c>
    </row>
    <row r="21" spans="1:5" s="2" customFormat="1" ht="12.75" x14ac:dyDescent="0.2">
      <c r="A21" s="9"/>
      <c r="B21" s="9"/>
      <c r="C21" s="9" t="s">
        <v>19</v>
      </c>
      <c r="D21" s="17">
        <v>6473360715</v>
      </c>
      <c r="E21" s="17">
        <v>8767472515</v>
      </c>
    </row>
    <row r="22" spans="1:5" s="2" customFormat="1" ht="3" customHeight="1" x14ac:dyDescent="0.2">
      <c r="A22" s="9"/>
      <c r="B22" s="9"/>
      <c r="C22" s="9"/>
      <c r="D22" s="17"/>
      <c r="E22" s="17"/>
    </row>
    <row r="23" spans="1:5" s="2" customFormat="1" ht="12.75" x14ac:dyDescent="0.2">
      <c r="A23" s="23"/>
      <c r="B23" s="13" t="s">
        <v>20</v>
      </c>
      <c r="C23" s="13"/>
      <c r="D23" s="15">
        <f>SUM(D24:D28)</f>
        <v>302443</v>
      </c>
      <c r="E23" s="15">
        <f>SUM(E24:E28)</f>
        <v>313563</v>
      </c>
    </row>
    <row r="24" spans="1:5" s="2" customFormat="1" ht="12.75" x14ac:dyDescent="0.2">
      <c r="A24" s="9"/>
      <c r="B24" s="9"/>
      <c r="C24" s="9" t="s">
        <v>21</v>
      </c>
      <c r="D24" s="17">
        <v>0</v>
      </c>
      <c r="E24" s="17">
        <v>0</v>
      </c>
    </row>
    <row r="25" spans="1:5" s="2" customFormat="1" ht="12.75" customHeight="1" x14ac:dyDescent="0.2">
      <c r="A25" s="9"/>
      <c r="B25" s="9"/>
      <c r="C25" s="9" t="s">
        <v>22</v>
      </c>
      <c r="D25" s="17">
        <v>0</v>
      </c>
      <c r="E25" s="17">
        <v>0</v>
      </c>
    </row>
    <row r="26" spans="1:5" s="2" customFormat="1" ht="12.75" customHeight="1" x14ac:dyDescent="0.2">
      <c r="A26" s="9"/>
      <c r="B26" s="9"/>
      <c r="C26" s="9" t="s">
        <v>23</v>
      </c>
      <c r="D26" s="17">
        <v>0</v>
      </c>
      <c r="E26" s="17">
        <v>0</v>
      </c>
    </row>
    <row r="27" spans="1:5" s="2" customFormat="1" ht="12.75" customHeight="1" x14ac:dyDescent="0.2">
      <c r="A27" s="9"/>
      <c r="B27" s="9"/>
      <c r="C27" s="9" t="s">
        <v>24</v>
      </c>
      <c r="D27" s="17">
        <v>0</v>
      </c>
      <c r="E27" s="17">
        <v>0</v>
      </c>
    </row>
    <row r="28" spans="1:5" s="2" customFormat="1" x14ac:dyDescent="0.2">
      <c r="A28" s="24"/>
      <c r="B28" s="8"/>
      <c r="C28" s="9" t="s">
        <v>25</v>
      </c>
      <c r="D28" s="17">
        <v>302443</v>
      </c>
      <c r="E28" s="17">
        <v>313563</v>
      </c>
    </row>
    <row r="29" spans="1:5" s="2" customFormat="1" ht="12.75" x14ac:dyDescent="0.2">
      <c r="A29" s="25"/>
      <c r="B29" s="16"/>
      <c r="C29" s="16"/>
      <c r="D29" s="20"/>
      <c r="E29" s="20"/>
    </row>
    <row r="30" spans="1:5" s="2" customFormat="1" ht="12.75" x14ac:dyDescent="0.2">
      <c r="A30" s="13"/>
      <c r="B30" s="13" t="s">
        <v>26</v>
      </c>
      <c r="C30" s="14"/>
      <c r="D30" s="15">
        <f>SUM(D10+D19+D23)</f>
        <v>87727999220</v>
      </c>
      <c r="E30" s="15">
        <f>SUM(E10+E19+E23)</f>
        <v>103789189269</v>
      </c>
    </row>
    <row r="31" spans="1:5" s="2" customFormat="1" ht="12.75" x14ac:dyDescent="0.2">
      <c r="A31" s="25"/>
      <c r="B31" s="16"/>
      <c r="C31" s="16"/>
      <c r="D31" s="20"/>
      <c r="E31" s="20"/>
    </row>
    <row r="32" spans="1:5" s="2" customFormat="1" ht="3" customHeight="1" x14ac:dyDescent="0.2">
      <c r="A32" s="25"/>
      <c r="B32" s="26"/>
      <c r="C32" s="27"/>
      <c r="D32" s="20"/>
      <c r="E32" s="20"/>
    </row>
    <row r="33" spans="1:5" s="2" customFormat="1" ht="15" customHeight="1" x14ac:dyDescent="0.2">
      <c r="A33" s="10"/>
      <c r="B33" s="10" t="s">
        <v>27</v>
      </c>
      <c r="C33" s="11"/>
      <c r="D33" s="11"/>
      <c r="E33" s="11"/>
    </row>
    <row r="34" spans="1:5" s="2" customFormat="1" ht="5.25" customHeight="1" x14ac:dyDescent="0.2">
      <c r="A34" s="28"/>
      <c r="B34" s="8"/>
      <c r="C34" s="9"/>
      <c r="D34" s="17"/>
      <c r="E34" s="17"/>
    </row>
    <row r="35" spans="1:5" s="2" customFormat="1" ht="12.75" x14ac:dyDescent="0.2">
      <c r="A35" s="13"/>
      <c r="B35" s="13" t="s">
        <v>28</v>
      </c>
      <c r="C35" s="14"/>
      <c r="D35" s="15">
        <f>SUM(D36:D38)</f>
        <v>23885669695</v>
      </c>
      <c r="E35" s="15">
        <f>SUM(E36:E38)</f>
        <v>36212845289</v>
      </c>
    </row>
    <row r="36" spans="1:5" s="2" customFormat="1" ht="15" customHeight="1" x14ac:dyDescent="0.2">
      <c r="A36" s="28"/>
      <c r="B36" s="16"/>
      <c r="C36" s="9" t="s">
        <v>29</v>
      </c>
      <c r="D36" s="17">
        <v>22117835479</v>
      </c>
      <c r="E36" s="17">
        <v>33235238186</v>
      </c>
    </row>
    <row r="37" spans="1:5" s="2" customFormat="1" ht="15" customHeight="1" x14ac:dyDescent="0.2">
      <c r="A37" s="25"/>
      <c r="B37" s="16"/>
      <c r="C37" s="9" t="s">
        <v>30</v>
      </c>
      <c r="D37" s="17">
        <v>570989109</v>
      </c>
      <c r="E37" s="17">
        <v>980315076</v>
      </c>
    </row>
    <row r="38" spans="1:5" s="2" customFormat="1" ht="15" customHeight="1" x14ac:dyDescent="0.2">
      <c r="A38" s="28"/>
      <c r="B38" s="16"/>
      <c r="C38" s="9" t="s">
        <v>31</v>
      </c>
      <c r="D38" s="17">
        <v>1196845107</v>
      </c>
      <c r="E38" s="17">
        <v>1997292027</v>
      </c>
    </row>
    <row r="39" spans="1:5" s="2" customFormat="1" ht="12.75" x14ac:dyDescent="0.2">
      <c r="A39" s="13"/>
      <c r="B39" s="13" t="s">
        <v>32</v>
      </c>
      <c r="C39" s="14"/>
      <c r="D39" s="15">
        <f>SUM(D40:D48)</f>
        <v>2068790993</v>
      </c>
      <c r="E39" s="15">
        <f>SUM(E40:E48)</f>
        <v>3253123555</v>
      </c>
    </row>
    <row r="40" spans="1:5" s="2" customFormat="1" ht="12.75" x14ac:dyDescent="0.2">
      <c r="A40" s="28"/>
      <c r="B40" s="16"/>
      <c r="C40" s="9" t="s">
        <v>33</v>
      </c>
      <c r="D40" s="17">
        <v>1270583</v>
      </c>
      <c r="E40" s="17">
        <v>124274784</v>
      </c>
    </row>
    <row r="41" spans="1:5" s="2" customFormat="1" ht="12.75" x14ac:dyDescent="0.2">
      <c r="A41" s="28"/>
      <c r="B41" s="16"/>
      <c r="C41" s="9" t="s">
        <v>34</v>
      </c>
      <c r="D41" s="17">
        <v>100410396</v>
      </c>
      <c r="E41" s="17">
        <v>118116684</v>
      </c>
    </row>
    <row r="42" spans="1:5" s="2" customFormat="1" ht="12.75" x14ac:dyDescent="0.2">
      <c r="A42" s="28"/>
      <c r="B42" s="16"/>
      <c r="C42" s="9" t="s">
        <v>35</v>
      </c>
      <c r="D42" s="17">
        <v>262568019</v>
      </c>
      <c r="E42" s="17">
        <v>285873827</v>
      </c>
    </row>
    <row r="43" spans="1:5" s="2" customFormat="1" ht="12.75" x14ac:dyDescent="0.2">
      <c r="A43" s="28"/>
      <c r="B43" s="16"/>
      <c r="C43" s="9" t="s">
        <v>36</v>
      </c>
      <c r="D43" s="17">
        <v>436065657</v>
      </c>
      <c r="E43" s="17">
        <v>679103381</v>
      </c>
    </row>
    <row r="44" spans="1:5" s="2" customFormat="1" ht="12.75" x14ac:dyDescent="0.2">
      <c r="A44" s="28"/>
      <c r="B44" s="16"/>
      <c r="C44" s="9" t="s">
        <v>37</v>
      </c>
      <c r="D44" s="17">
        <v>1226308806</v>
      </c>
      <c r="E44" s="17">
        <v>2001410545</v>
      </c>
    </row>
    <row r="45" spans="1:5" s="2" customFormat="1" ht="12.75" x14ac:dyDescent="0.2">
      <c r="A45" s="28"/>
      <c r="B45" s="16"/>
      <c r="C45" s="29" t="s">
        <v>38</v>
      </c>
      <c r="D45" s="17">
        <v>42167532</v>
      </c>
      <c r="E45" s="17">
        <v>44344334</v>
      </c>
    </row>
    <row r="46" spans="1:5" s="2" customFormat="1" ht="12.75" customHeight="1" x14ac:dyDescent="0.2">
      <c r="A46" s="28"/>
      <c r="B46" s="16"/>
      <c r="C46" s="29" t="s">
        <v>39</v>
      </c>
      <c r="D46" s="17">
        <v>0</v>
      </c>
      <c r="E46" s="17">
        <v>0</v>
      </c>
    </row>
    <row r="47" spans="1:5" s="2" customFormat="1" ht="12.75" customHeight="1" x14ac:dyDescent="0.2">
      <c r="A47" s="28"/>
      <c r="B47" s="16"/>
      <c r="C47" s="29" t="s">
        <v>40</v>
      </c>
      <c r="D47" s="17">
        <v>0</v>
      </c>
      <c r="E47" s="17">
        <v>0</v>
      </c>
    </row>
    <row r="48" spans="1:5" s="2" customFormat="1" ht="12.75" customHeight="1" x14ac:dyDescent="0.2">
      <c r="A48" s="28"/>
      <c r="B48" s="16"/>
      <c r="C48" s="29" t="s">
        <v>41</v>
      </c>
      <c r="D48" s="17">
        <v>0</v>
      </c>
      <c r="E48" s="17">
        <v>0</v>
      </c>
    </row>
    <row r="49" spans="1:5" s="2" customFormat="1" ht="12.75" x14ac:dyDescent="0.2">
      <c r="A49" s="13"/>
      <c r="B49" s="13" t="s">
        <v>42</v>
      </c>
      <c r="C49" s="14"/>
      <c r="D49" s="15">
        <f>SUM(D50:D52)</f>
        <v>21867454396</v>
      </c>
      <c r="E49" s="15">
        <f>SUM(E50:E52)</f>
        <v>23659356799</v>
      </c>
    </row>
    <row r="50" spans="1:5" s="2" customFormat="1" ht="12.75" x14ac:dyDescent="0.2">
      <c r="A50" s="28"/>
      <c r="B50" s="16"/>
      <c r="C50" s="9" t="s">
        <v>43</v>
      </c>
      <c r="D50" s="17">
        <v>6963844827</v>
      </c>
      <c r="E50" s="17">
        <v>7493151570</v>
      </c>
    </row>
    <row r="51" spans="1:5" s="2" customFormat="1" ht="12.75" x14ac:dyDescent="0.2">
      <c r="A51" s="25"/>
      <c r="B51" s="16"/>
      <c r="C51" s="9" t="s">
        <v>44</v>
      </c>
      <c r="D51" s="17">
        <v>14903609569</v>
      </c>
      <c r="E51" s="17">
        <v>16166205229</v>
      </c>
    </row>
    <row r="52" spans="1:5" s="2" customFormat="1" ht="12.75" customHeight="1" x14ac:dyDescent="0.2">
      <c r="A52" s="25"/>
      <c r="B52" s="16"/>
      <c r="C52" s="9" t="s">
        <v>45</v>
      </c>
      <c r="D52" s="17">
        <v>0</v>
      </c>
      <c r="E52" s="17">
        <v>0</v>
      </c>
    </row>
    <row r="53" spans="1:5" s="2" customFormat="1" ht="12.75" x14ac:dyDescent="0.2">
      <c r="A53" s="13"/>
      <c r="B53" s="13" t="s">
        <v>46</v>
      </c>
      <c r="C53" s="14"/>
      <c r="D53" s="15">
        <f>SUM(D54:D58)</f>
        <v>836292906</v>
      </c>
      <c r="E53" s="15">
        <f>SUM(E54:E58)</f>
        <v>801271124</v>
      </c>
    </row>
    <row r="54" spans="1:5" s="2" customFormat="1" x14ac:dyDescent="0.2">
      <c r="A54" s="30"/>
      <c r="B54" s="8"/>
      <c r="C54" s="9" t="s">
        <v>47</v>
      </c>
      <c r="D54" s="17">
        <v>774562811</v>
      </c>
      <c r="E54" s="17">
        <v>725294605</v>
      </c>
    </row>
    <row r="55" spans="1:5" s="2" customFormat="1" x14ac:dyDescent="0.2">
      <c r="A55" s="30"/>
      <c r="B55" s="8"/>
      <c r="C55" s="9" t="s">
        <v>48</v>
      </c>
      <c r="D55" s="17">
        <v>0</v>
      </c>
      <c r="E55" s="17">
        <v>0</v>
      </c>
    </row>
    <row r="56" spans="1:5" s="2" customFormat="1" x14ac:dyDescent="0.2">
      <c r="A56" s="30"/>
      <c r="B56" s="8"/>
      <c r="C56" s="9" t="s">
        <v>49</v>
      </c>
      <c r="D56" s="17">
        <v>45882714</v>
      </c>
      <c r="E56" s="17">
        <v>10349629</v>
      </c>
    </row>
    <row r="57" spans="1:5" s="2" customFormat="1" ht="15" customHeight="1" x14ac:dyDescent="0.2">
      <c r="A57" s="30"/>
      <c r="B57" s="8"/>
      <c r="C57" s="9" t="s">
        <v>50</v>
      </c>
      <c r="D57" s="17">
        <v>15847381</v>
      </c>
      <c r="E57" s="17">
        <v>65626890</v>
      </c>
    </row>
    <row r="58" spans="1:5" s="2" customFormat="1" ht="15" customHeight="1" x14ac:dyDescent="0.2">
      <c r="A58" s="30"/>
      <c r="B58" s="8"/>
      <c r="C58" s="9" t="s">
        <v>51</v>
      </c>
      <c r="D58" s="17">
        <v>0</v>
      </c>
      <c r="E58" s="17">
        <v>0</v>
      </c>
    </row>
    <row r="59" spans="1:5" s="2" customFormat="1" ht="12.75" x14ac:dyDescent="0.2">
      <c r="A59" s="13"/>
      <c r="B59" s="13" t="s">
        <v>52</v>
      </c>
      <c r="C59" s="14"/>
      <c r="D59" s="15">
        <f>SUM(D60:D65)</f>
        <v>1305707280</v>
      </c>
      <c r="E59" s="15">
        <f>SUM(E60:E65)</f>
        <v>1674640859</v>
      </c>
    </row>
    <row r="60" spans="1:5" s="2" customFormat="1" ht="12.75" x14ac:dyDescent="0.2">
      <c r="A60" s="9"/>
      <c r="B60" s="16"/>
      <c r="C60" s="9" t="s">
        <v>53</v>
      </c>
      <c r="D60" s="17">
        <v>169337928</v>
      </c>
      <c r="E60" s="17">
        <v>74633980</v>
      </c>
    </row>
    <row r="61" spans="1:5" s="2" customFormat="1" ht="12.75" customHeight="1" x14ac:dyDescent="0.2">
      <c r="A61" s="9"/>
      <c r="B61" s="16"/>
      <c r="C61" s="9" t="s">
        <v>54</v>
      </c>
      <c r="D61" s="17">
        <v>0</v>
      </c>
      <c r="E61" s="17">
        <v>0</v>
      </c>
    </row>
    <row r="62" spans="1:5" s="2" customFormat="1" ht="12.75" customHeight="1" x14ac:dyDescent="0.2">
      <c r="A62" s="9"/>
      <c r="B62" s="16"/>
      <c r="C62" s="9" t="s">
        <v>55</v>
      </c>
      <c r="D62" s="17">
        <v>0</v>
      </c>
      <c r="E62" s="17">
        <v>0</v>
      </c>
    </row>
    <row r="63" spans="1:5" s="2" customFormat="1" ht="12.75" customHeight="1" x14ac:dyDescent="0.2">
      <c r="A63" s="9"/>
      <c r="B63" s="16"/>
      <c r="C63" s="9" t="s">
        <v>56</v>
      </c>
      <c r="D63" s="17">
        <v>0</v>
      </c>
      <c r="E63" s="17">
        <v>0</v>
      </c>
    </row>
    <row r="64" spans="1:5" s="2" customFormat="1" ht="12.75" customHeight="1" x14ac:dyDescent="0.2">
      <c r="A64" s="9"/>
      <c r="B64" s="16"/>
      <c r="C64" s="9" t="s">
        <v>57</v>
      </c>
      <c r="D64" s="17">
        <v>0</v>
      </c>
      <c r="E64" s="17">
        <v>0</v>
      </c>
    </row>
    <row r="65" spans="1:6" s="2" customFormat="1" ht="12.75" x14ac:dyDescent="0.2">
      <c r="A65" s="9"/>
      <c r="B65" s="16"/>
      <c r="C65" s="9" t="s">
        <v>58</v>
      </c>
      <c r="D65" s="17">
        <v>1136369352</v>
      </c>
      <c r="E65" s="17">
        <v>1600006879</v>
      </c>
    </row>
    <row r="66" spans="1:6" s="2" customFormat="1" ht="12.75" x14ac:dyDescent="0.2">
      <c r="A66" s="13"/>
      <c r="B66" s="13" t="s">
        <v>59</v>
      </c>
      <c r="C66" s="14"/>
      <c r="D66" s="15">
        <f>SUM(D67)</f>
        <v>0</v>
      </c>
      <c r="E66" s="15">
        <f>SUM(E67)</f>
        <v>0</v>
      </c>
    </row>
    <row r="67" spans="1:6" s="2" customFormat="1" ht="12.75" x14ac:dyDescent="0.2">
      <c r="A67" s="9"/>
      <c r="B67" s="16"/>
      <c r="C67" s="9" t="s">
        <v>60</v>
      </c>
      <c r="D67" s="17">
        <v>0</v>
      </c>
      <c r="E67" s="17">
        <v>0</v>
      </c>
    </row>
    <row r="68" spans="1:6" s="2" customFormat="1" ht="12.75" x14ac:dyDescent="0.2">
      <c r="A68" s="9"/>
      <c r="B68" s="16"/>
      <c r="C68" s="9"/>
      <c r="D68" s="20"/>
      <c r="E68" s="20"/>
    </row>
    <row r="69" spans="1:6" s="2" customFormat="1" ht="12.75" x14ac:dyDescent="0.2">
      <c r="A69" s="13"/>
      <c r="B69" s="13" t="s">
        <v>61</v>
      </c>
      <c r="C69" s="14"/>
      <c r="D69" s="15">
        <f>SUM(D35+D39+D49+D53+D59+D66)</f>
        <v>49963915270</v>
      </c>
      <c r="E69" s="15">
        <f>SUM(E35+E39+E49+E53+E59+E66)</f>
        <v>65601237626</v>
      </c>
    </row>
    <row r="70" spans="1:6" s="2" customFormat="1" ht="8.1" customHeight="1" x14ac:dyDescent="0.2">
      <c r="A70" s="9"/>
      <c r="B70" s="9"/>
      <c r="C70" s="9"/>
      <c r="D70" s="17"/>
      <c r="E70" s="17"/>
    </row>
    <row r="71" spans="1:6" s="2" customFormat="1" ht="15.75" x14ac:dyDescent="0.2">
      <c r="A71" s="31"/>
      <c r="B71" s="10" t="s">
        <v>62</v>
      </c>
      <c r="C71" s="11"/>
      <c r="D71" s="32">
        <f>SUM(D30-D69)</f>
        <v>37764083950</v>
      </c>
      <c r="E71" s="32">
        <f>SUM(E30-E69)</f>
        <v>38187951643</v>
      </c>
    </row>
    <row r="72" spans="1:6" s="2" customFormat="1" ht="8.1" customHeight="1" x14ac:dyDescent="0.2">
      <c r="A72" s="33"/>
      <c r="B72" s="34"/>
      <c r="C72" s="35"/>
      <c r="D72" s="36"/>
      <c r="E72" s="36"/>
    </row>
    <row r="73" spans="1:6" s="2" customFormat="1" ht="12.75" x14ac:dyDescent="0.2">
      <c r="A73" s="37" t="s">
        <v>63</v>
      </c>
      <c r="B73" s="38"/>
      <c r="C73" s="39"/>
      <c r="E73" s="38"/>
    </row>
    <row r="74" spans="1:6" s="41" customFormat="1" ht="12.75" x14ac:dyDescent="0.2">
      <c r="A74" s="2"/>
      <c r="B74" s="2"/>
      <c r="C74" s="2"/>
      <c r="D74" s="40"/>
      <c r="E74" s="40"/>
    </row>
    <row r="75" spans="1:6" s="42" customFormat="1" ht="12.75" x14ac:dyDescent="0.2">
      <c r="A75" s="2"/>
      <c r="B75" s="2"/>
      <c r="C75" s="2"/>
      <c r="D75" s="40"/>
      <c r="E75" s="40"/>
      <c r="F75" s="41"/>
    </row>
    <row r="76" spans="1:6" s="42" customFormat="1" ht="12.75" x14ac:dyDescent="0.2">
      <c r="A76" s="2"/>
      <c r="B76" s="2"/>
      <c r="C76" s="2"/>
      <c r="D76" s="40"/>
      <c r="E76" s="40"/>
      <c r="F76" s="41"/>
    </row>
    <row r="77" spans="1:6" s="42" customFormat="1" ht="12.75" x14ac:dyDescent="0.2">
      <c r="A77" s="2"/>
      <c r="B77" s="2"/>
      <c r="C77" s="2"/>
      <c r="E77" s="40"/>
      <c r="F77" s="41"/>
    </row>
    <row r="78" spans="1:6" x14ac:dyDescent="0.25">
      <c r="D78" s="40"/>
    </row>
    <row r="79" spans="1:6" x14ac:dyDescent="0.25">
      <c r="D79" s="42"/>
    </row>
    <row r="80" spans="1:6" x14ac:dyDescent="0.25">
      <c r="D80" s="40"/>
    </row>
    <row r="81" spans="4:4" x14ac:dyDescent="0.25">
      <c r="D81" s="42"/>
    </row>
    <row r="82" spans="4:4" x14ac:dyDescent="0.25">
      <c r="D82" s="40"/>
    </row>
    <row r="83" spans="4:4" x14ac:dyDescent="0.25">
      <c r="D83" s="42"/>
    </row>
  </sheetData>
  <mergeCells count="7">
    <mergeCell ref="B19:C19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</dc:creator>
  <cp:lastModifiedBy>Ramon</cp:lastModifiedBy>
  <dcterms:created xsi:type="dcterms:W3CDTF">2022-10-30T23:44:23Z</dcterms:created>
  <dcterms:modified xsi:type="dcterms:W3CDTF">2022-10-30T23:44:24Z</dcterms:modified>
</cp:coreProperties>
</file>