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A417D435-5E3C-4FCD-9B5B-F328010AB44D}" xr6:coauthVersionLast="40" xr6:coauthVersionMax="40" xr10:uidLastSave="{00000000-0000-0000-0000-000000000000}"/>
  <bookViews>
    <workbookView xWindow="0" yWindow="0" windowWidth="25200" windowHeight="11775" xr2:uid="{951B23F5-DFB1-41F4-A124-045978434A26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F168" i="1"/>
  <c r="I168" i="1" s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H153" i="1"/>
  <c r="G153" i="1"/>
  <c r="F153" i="1"/>
  <c r="I153" i="1" s="1"/>
  <c r="E153" i="1"/>
  <c r="D153" i="1"/>
  <c r="F152" i="1"/>
  <c r="I152" i="1" s="1"/>
  <c r="F151" i="1"/>
  <c r="I151" i="1" s="1"/>
  <c r="F150" i="1"/>
  <c r="I150" i="1" s="1"/>
  <c r="H148" i="1"/>
  <c r="G148" i="1"/>
  <c r="F148" i="1"/>
  <c r="I148" i="1" s="1"/>
  <c r="E148" i="1"/>
  <c r="D148" i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H137" i="1"/>
  <c r="G137" i="1"/>
  <c r="F137" i="1"/>
  <c r="I137" i="1" s="1"/>
  <c r="E137" i="1"/>
  <c r="D137" i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H126" i="1"/>
  <c r="G126" i="1"/>
  <c r="F126" i="1"/>
  <c r="I126" i="1" s="1"/>
  <c r="E126" i="1"/>
  <c r="D126" i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H115" i="1"/>
  <c r="G115" i="1"/>
  <c r="F115" i="1"/>
  <c r="I115" i="1" s="1"/>
  <c r="E115" i="1"/>
  <c r="D115" i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G104" i="1"/>
  <c r="F104" i="1"/>
  <c r="I104" i="1" s="1"/>
  <c r="E104" i="1"/>
  <c r="D104" i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H95" i="1"/>
  <c r="G95" i="1"/>
  <c r="F95" i="1"/>
  <c r="I95" i="1" s="1"/>
  <c r="E95" i="1"/>
  <c r="E94" i="1" s="1"/>
  <c r="D95" i="1"/>
  <c r="H94" i="1"/>
  <c r="G94" i="1"/>
  <c r="F94" i="1"/>
  <c r="I94" i="1" s="1"/>
  <c r="D94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E84" i="1"/>
  <c r="D84" i="1"/>
  <c r="F83" i="1"/>
  <c r="I83" i="1" s="1"/>
  <c r="F82" i="1"/>
  <c r="I82" i="1" s="1"/>
  <c r="F81" i="1"/>
  <c r="I81" i="1" s="1"/>
  <c r="H79" i="1"/>
  <c r="G79" i="1"/>
  <c r="E79" i="1"/>
  <c r="D79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H69" i="1"/>
  <c r="G69" i="1"/>
  <c r="F69" i="1"/>
  <c r="I69" i="1" s="1"/>
  <c r="E69" i="1"/>
  <c r="D69" i="1"/>
  <c r="F68" i="1"/>
  <c r="I68" i="1" s="1"/>
  <c r="F67" i="1"/>
  <c r="I67" i="1" s="1"/>
  <c r="F66" i="1"/>
  <c r="I66" i="1" s="1"/>
  <c r="I65" i="1"/>
  <c r="H64" i="1"/>
  <c r="G64" i="1"/>
  <c r="E64" i="1"/>
  <c r="D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H53" i="1"/>
  <c r="G53" i="1"/>
  <c r="I53" i="1" s="1"/>
  <c r="F53" i="1"/>
  <c r="E53" i="1"/>
  <c r="D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H42" i="1"/>
  <c r="G42" i="1"/>
  <c r="I42" i="1" s="1"/>
  <c r="F42" i="1"/>
  <c r="E42" i="1"/>
  <c r="D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H31" i="1"/>
  <c r="G31" i="1"/>
  <c r="I31" i="1" s="1"/>
  <c r="F31" i="1"/>
  <c r="E31" i="1"/>
  <c r="D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1" i="1"/>
  <c r="H11" i="1"/>
  <c r="G11" i="1"/>
  <c r="F11" i="1"/>
  <c r="E11" i="1"/>
  <c r="E10" i="1" s="1"/>
  <c r="E177" i="1" s="1"/>
  <c r="D11" i="1"/>
  <c r="H10" i="1"/>
  <c r="H177" i="1" s="1"/>
  <c r="G10" i="1"/>
  <c r="G177" i="1" s="1"/>
  <c r="D10" i="1"/>
  <c r="D177" i="1" s="1"/>
  <c r="F79" i="1" l="1"/>
  <c r="I79" i="1" s="1"/>
  <c r="F84" i="1"/>
  <c r="I84" i="1" s="1"/>
  <c r="F64" i="1"/>
  <c r="I64" i="1" s="1"/>
  <c r="F10" i="1" l="1"/>
  <c r="I10" i="1" l="1"/>
  <c r="F177" i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<sst xmlns="http://schemas.openxmlformats.org/spreadsheetml/2006/main" count="308" uniqueCount="163">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</sst>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5" fontId="6" fillId="5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165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5" fontId="6" fillId="5" borderId="0" xfId="2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2" applyNumberFormat="1" applyFont="1" applyFill="1" applyBorder="1" applyAlignment="1">
      <alignment horizontal="right" vertical="top"/>
    </xf>
    <xf numFmtId="165" fontId="2" fillId="0" borderId="0" xfId="0" applyNumberFormat="1" applyFont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5" borderId="0" xfId="0" applyFont="1" applyFill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6" fillId="4" borderId="9" xfId="0" applyFont="1" applyFill="1" applyBorder="1" applyAlignment="1">
      <alignment horizontal="justify" vertical="center"/>
    </xf>
    <xf numFmtId="165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5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 xr:uid="{EB171762-CD61-46C5-AD1B-C720048E3A96}"/>
    <cellStyle name="Normal" xfId="0" builtinId="0"/>
    <cellStyle name="Normal 18" xfId="1" xr:uid="{19B7B4ED-CDBC-4F7A-8D93-873F1C37E77C}"/>
    <cellStyle name="Normal 2 2" xfId="3" xr:uid="{161F2D1A-D5F4-466C-AF71-CF760FEB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28FB99-738A-4E8E-83A3-6B219362DA7A}"/>
            </a:ext>
          </a:extLst>
        </xdr:cNvPr>
        <xdr:cNvSpPr txBox="1"/>
      </xdr:nvSpPr>
      <xdr:spPr>
        <a:xfrm>
          <a:off x="87915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4924-2488-4C3B-8E93-D6F73E373D37}">
  <dimension ref="A1:K227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45" customWidth="1"/>
    <col min="2" max="2" width="3.28515625" style="45" customWidth="1"/>
    <col min="3" max="3" width="41.28515625" style="45" customWidth="1"/>
    <col min="4" max="9" width="16.7109375" style="4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6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  <c r="J9" s="15"/>
    </row>
    <row r="10" spans="1:11" s="21" customFormat="1" ht="15.95" hidden="1" customHeight="1" thickBot="1" x14ac:dyDescent="0.3">
      <c r="A10" s="17" t="s">
        <v>14</v>
      </c>
      <c r="B10" s="17"/>
      <c r="C10" s="17"/>
      <c r="D10" s="18">
        <f>D11+D20+D31+D42+D53+D64+D69+D79+D84</f>
        <v>2073883417</v>
      </c>
      <c r="E10" s="18">
        <f t="shared" ref="E10:H10" si="0">E11+E20+E31+E42+E53+E64+E69+E79+E84</f>
        <v>899086246</v>
      </c>
      <c r="F10" s="18">
        <f t="shared" si="0"/>
        <v>2972969663</v>
      </c>
      <c r="G10" s="18">
        <f t="shared" si="0"/>
        <v>2099878495</v>
      </c>
      <c r="H10" s="18">
        <f t="shared" si="0"/>
        <v>2061565044</v>
      </c>
      <c r="I10" s="18">
        <f>F10-G10</f>
        <v>873091168</v>
      </c>
      <c r="J10" s="19"/>
      <c r="K10" s="20"/>
    </row>
    <row r="11" spans="1:11" s="25" customFormat="1" ht="12.75" hidden="1" customHeight="1" thickTop="1" x14ac:dyDescent="0.25">
      <c r="A11" s="22" t="s">
        <v>15</v>
      </c>
      <c r="B11" s="23" t="s">
        <v>16</v>
      </c>
      <c r="C11" s="23"/>
      <c r="D11" s="24">
        <f>SUM(D13:D19)</f>
        <v>1083111521</v>
      </c>
      <c r="E11" s="24">
        <f t="shared" ref="E11:H11" si="1">SUM(E13:E19)</f>
        <v>74144085</v>
      </c>
      <c r="F11" s="24">
        <f t="shared" si="1"/>
        <v>1157255606</v>
      </c>
      <c r="G11" s="24">
        <f t="shared" si="1"/>
        <v>736104264</v>
      </c>
      <c r="H11" s="24">
        <f t="shared" si="1"/>
        <v>716885320</v>
      </c>
      <c r="I11" s="24">
        <f t="shared" ref="I11:I74" si="2">F11-G11</f>
        <v>421151342</v>
      </c>
    </row>
    <row r="12" spans="1:11" s="2" customFormat="1" ht="3" hidden="1" customHeight="1" x14ac:dyDescent="0.25">
      <c r="A12" s="26"/>
      <c r="B12" s="26"/>
      <c r="C12" s="26"/>
      <c r="D12" s="27"/>
      <c r="E12" s="27"/>
      <c r="F12" s="27"/>
      <c r="G12" s="27"/>
      <c r="H12" s="27"/>
      <c r="I12" s="27"/>
    </row>
    <row r="13" spans="1:11" s="2" customFormat="1" ht="25.5" hidden="1" customHeight="1" x14ac:dyDescent="0.25">
      <c r="A13" s="26"/>
      <c r="B13" s="26" t="s">
        <v>17</v>
      </c>
      <c r="C13" s="28" t="s">
        <v>18</v>
      </c>
      <c r="D13" s="27">
        <v>381616050</v>
      </c>
      <c r="E13" s="27">
        <v>14095239</v>
      </c>
      <c r="F13" s="27">
        <f>D13+E13</f>
        <v>395711289</v>
      </c>
      <c r="G13" s="27">
        <v>289004536</v>
      </c>
      <c r="H13" s="27">
        <v>276507460</v>
      </c>
      <c r="I13" s="27">
        <f t="shared" si="2"/>
        <v>106706753</v>
      </c>
    </row>
    <row r="14" spans="1:11" s="2" customFormat="1" ht="25.5" hidden="1" customHeight="1" x14ac:dyDescent="0.25">
      <c r="A14" s="26"/>
      <c r="B14" s="26" t="s">
        <v>19</v>
      </c>
      <c r="C14" s="28" t="s">
        <v>20</v>
      </c>
      <c r="D14" s="27">
        <v>4605223</v>
      </c>
      <c r="E14" s="27">
        <v>13351564</v>
      </c>
      <c r="F14" s="27">
        <f t="shared" ref="F14:F19" si="3">D14+E14</f>
        <v>17956787</v>
      </c>
      <c r="G14" s="27">
        <v>12508978</v>
      </c>
      <c r="H14" s="27">
        <v>11000750</v>
      </c>
      <c r="I14" s="27">
        <f t="shared" si="2"/>
        <v>5447809</v>
      </c>
    </row>
    <row r="15" spans="1:11" s="2" customFormat="1" ht="12.75" hidden="1" customHeight="1" x14ac:dyDescent="0.25">
      <c r="A15" s="26"/>
      <c r="B15" s="26" t="s">
        <v>21</v>
      </c>
      <c r="C15" s="26" t="s">
        <v>22</v>
      </c>
      <c r="D15" s="27">
        <v>501648504</v>
      </c>
      <c r="E15" s="27">
        <v>17702883</v>
      </c>
      <c r="F15" s="27">
        <f t="shared" si="3"/>
        <v>519351387</v>
      </c>
      <c r="G15" s="27">
        <v>271347238</v>
      </c>
      <c r="H15" s="27">
        <v>269017039</v>
      </c>
      <c r="I15" s="27">
        <f t="shared" si="2"/>
        <v>248004149</v>
      </c>
    </row>
    <row r="16" spans="1:11" s="2" customFormat="1" ht="12.75" hidden="1" customHeight="1" x14ac:dyDescent="0.25">
      <c r="A16" s="26"/>
      <c r="B16" s="26" t="s">
        <v>23</v>
      </c>
      <c r="C16" s="26" t="s">
        <v>24</v>
      </c>
      <c r="D16" s="27">
        <v>71755000</v>
      </c>
      <c r="E16" s="27">
        <v>15241446</v>
      </c>
      <c r="F16" s="27">
        <f t="shared" si="3"/>
        <v>86996446</v>
      </c>
      <c r="G16" s="27">
        <v>58640083</v>
      </c>
      <c r="H16" s="27">
        <v>56384743</v>
      </c>
      <c r="I16" s="27">
        <f t="shared" si="2"/>
        <v>28356363</v>
      </c>
    </row>
    <row r="17" spans="1:9" s="2" customFormat="1" ht="12.75" hidden="1" customHeight="1" x14ac:dyDescent="0.25">
      <c r="A17" s="26"/>
      <c r="B17" s="26" t="s">
        <v>25</v>
      </c>
      <c r="C17" s="26" t="s">
        <v>26</v>
      </c>
      <c r="D17" s="27">
        <v>89388471</v>
      </c>
      <c r="E17" s="27">
        <v>9602841</v>
      </c>
      <c r="F17" s="27">
        <f t="shared" si="3"/>
        <v>98991312</v>
      </c>
      <c r="G17" s="27">
        <v>69850685</v>
      </c>
      <c r="H17" s="27">
        <v>69660398</v>
      </c>
      <c r="I17" s="27">
        <f t="shared" si="2"/>
        <v>29140627</v>
      </c>
    </row>
    <row r="18" spans="1:9" s="2" customFormat="1" ht="12.75" hidden="1" customHeight="1" x14ac:dyDescent="0.25">
      <c r="A18" s="26"/>
      <c r="B18" s="26" t="s">
        <v>27</v>
      </c>
      <c r="C18" s="26" t="s">
        <v>28</v>
      </c>
      <c r="D18" s="27">
        <v>0</v>
      </c>
      <c r="E18" s="27">
        <v>0</v>
      </c>
      <c r="F18" s="27">
        <f t="shared" si="3"/>
        <v>0</v>
      </c>
      <c r="G18" s="27">
        <v>0</v>
      </c>
      <c r="H18" s="27">
        <v>0</v>
      </c>
      <c r="I18" s="27">
        <f t="shared" si="2"/>
        <v>0</v>
      </c>
    </row>
    <row r="19" spans="1:9" s="2" customFormat="1" ht="12.75" hidden="1" customHeight="1" x14ac:dyDescent="0.25">
      <c r="A19" s="26"/>
      <c r="B19" s="26" t="s">
        <v>29</v>
      </c>
      <c r="C19" s="26" t="s">
        <v>30</v>
      </c>
      <c r="D19" s="27">
        <v>34098273</v>
      </c>
      <c r="E19" s="27">
        <v>4150112</v>
      </c>
      <c r="F19" s="27">
        <f t="shared" si="3"/>
        <v>38248385</v>
      </c>
      <c r="G19" s="27">
        <v>34752744</v>
      </c>
      <c r="H19" s="27">
        <v>34314930</v>
      </c>
      <c r="I19" s="27">
        <f t="shared" si="2"/>
        <v>3495641</v>
      </c>
    </row>
    <row r="20" spans="1:9" s="25" customFormat="1" ht="12.75" hidden="1" customHeight="1" x14ac:dyDescent="0.25">
      <c r="A20" s="22" t="s">
        <v>31</v>
      </c>
      <c r="B20" s="23" t="s">
        <v>32</v>
      </c>
      <c r="C20" s="23"/>
      <c r="D20" s="24">
        <f>SUM(D22:D30)</f>
        <v>76002899</v>
      </c>
      <c r="E20" s="24">
        <f t="shared" ref="E20:H20" si="4">SUM(E22:E30)</f>
        <v>7011341</v>
      </c>
      <c r="F20" s="24">
        <f t="shared" si="4"/>
        <v>83014240</v>
      </c>
      <c r="G20" s="24">
        <f t="shared" si="4"/>
        <v>50879772</v>
      </c>
      <c r="H20" s="24">
        <f t="shared" si="4"/>
        <v>50614684</v>
      </c>
      <c r="I20" s="24">
        <f t="shared" si="2"/>
        <v>32134468</v>
      </c>
    </row>
    <row r="21" spans="1:9" s="2" customFormat="1" ht="3" hidden="1" customHeight="1" x14ac:dyDescent="0.25">
      <c r="A21" s="26"/>
      <c r="B21" s="26"/>
      <c r="C21" s="26"/>
      <c r="D21" s="27"/>
      <c r="E21" s="27"/>
      <c r="F21" s="27"/>
      <c r="G21" s="27"/>
      <c r="H21" s="27"/>
      <c r="I21" s="27"/>
    </row>
    <row r="22" spans="1:9" s="2" customFormat="1" ht="25.5" hidden="1" customHeight="1" x14ac:dyDescent="0.25">
      <c r="A22" s="26"/>
      <c r="B22" s="26" t="s">
        <v>33</v>
      </c>
      <c r="C22" s="28" t="s">
        <v>34</v>
      </c>
      <c r="D22" s="27">
        <v>17329294</v>
      </c>
      <c r="E22" s="27">
        <v>4492108</v>
      </c>
      <c r="F22" s="27">
        <f>D22+E22</f>
        <v>21821402</v>
      </c>
      <c r="G22" s="27">
        <v>12656665</v>
      </c>
      <c r="H22" s="27">
        <v>12516286</v>
      </c>
      <c r="I22" s="27">
        <f t="shared" si="2"/>
        <v>9164737</v>
      </c>
    </row>
    <row r="23" spans="1:9" s="2" customFormat="1" ht="12.75" hidden="1" customHeight="1" x14ac:dyDescent="0.25">
      <c r="A23" s="26"/>
      <c r="B23" s="26" t="s">
        <v>35</v>
      </c>
      <c r="C23" s="26" t="s">
        <v>36</v>
      </c>
      <c r="D23" s="27">
        <v>17931273</v>
      </c>
      <c r="E23" s="27">
        <v>527587</v>
      </c>
      <c r="F23" s="27">
        <f t="shared" ref="F23:F30" si="5">D23+E23</f>
        <v>18458860</v>
      </c>
      <c r="G23" s="27">
        <v>12035182</v>
      </c>
      <c r="H23" s="27">
        <v>12009373</v>
      </c>
      <c r="I23" s="27">
        <f t="shared" si="2"/>
        <v>6423678</v>
      </c>
    </row>
    <row r="24" spans="1:9" s="2" customFormat="1" ht="25.5" hidden="1" customHeight="1" x14ac:dyDescent="0.25">
      <c r="A24" s="26"/>
      <c r="B24" s="26" t="s">
        <v>37</v>
      </c>
      <c r="C24" s="28" t="s">
        <v>38</v>
      </c>
      <c r="D24" s="27">
        <v>3000</v>
      </c>
      <c r="E24" s="29">
        <v>-500</v>
      </c>
      <c r="F24" s="27">
        <f t="shared" si="5"/>
        <v>2500</v>
      </c>
      <c r="G24" s="27">
        <v>129</v>
      </c>
      <c r="H24" s="27">
        <v>129</v>
      </c>
      <c r="I24" s="27">
        <f t="shared" si="2"/>
        <v>2371</v>
      </c>
    </row>
    <row r="25" spans="1:9" s="2" customFormat="1" ht="25.5" hidden="1" customHeight="1" x14ac:dyDescent="0.25">
      <c r="A25" s="26"/>
      <c r="B25" s="26" t="s">
        <v>39</v>
      </c>
      <c r="C25" s="28" t="s">
        <v>40</v>
      </c>
      <c r="D25" s="27">
        <v>2293863</v>
      </c>
      <c r="E25" s="27">
        <v>751461</v>
      </c>
      <c r="F25" s="27">
        <f t="shared" si="5"/>
        <v>3045324</v>
      </c>
      <c r="G25" s="27">
        <v>2126067</v>
      </c>
      <c r="H25" s="27">
        <v>2118753</v>
      </c>
      <c r="I25" s="27">
        <f t="shared" si="2"/>
        <v>919257</v>
      </c>
    </row>
    <row r="26" spans="1:9" s="2" customFormat="1" ht="25.5" hidden="1" customHeight="1" x14ac:dyDescent="0.25">
      <c r="A26" s="26"/>
      <c r="B26" s="26" t="s">
        <v>41</v>
      </c>
      <c r="C26" s="28" t="s">
        <v>42</v>
      </c>
      <c r="D26" s="27">
        <v>1912758</v>
      </c>
      <c r="E26" s="27">
        <v>1655817</v>
      </c>
      <c r="F26" s="27">
        <f t="shared" si="5"/>
        <v>3568575</v>
      </c>
      <c r="G26" s="27">
        <v>2436072</v>
      </c>
      <c r="H26" s="27">
        <v>2426849</v>
      </c>
      <c r="I26" s="27">
        <f t="shared" si="2"/>
        <v>1132503</v>
      </c>
    </row>
    <row r="27" spans="1:9" s="2" customFormat="1" ht="12.75" hidden="1" customHeight="1" x14ac:dyDescent="0.25">
      <c r="A27" s="26"/>
      <c r="B27" s="26" t="s">
        <v>43</v>
      </c>
      <c r="C27" s="26" t="s">
        <v>44</v>
      </c>
      <c r="D27" s="27">
        <v>34463160</v>
      </c>
      <c r="E27" s="27">
        <v>-565888</v>
      </c>
      <c r="F27" s="27">
        <f t="shared" si="5"/>
        <v>33897272</v>
      </c>
      <c r="G27" s="27">
        <v>20465509</v>
      </c>
      <c r="H27" s="27">
        <v>20433635</v>
      </c>
      <c r="I27" s="27">
        <f t="shared" si="2"/>
        <v>13431763</v>
      </c>
    </row>
    <row r="28" spans="1:9" s="2" customFormat="1" ht="25.5" hidden="1" customHeight="1" x14ac:dyDescent="0.25">
      <c r="A28" s="26"/>
      <c r="B28" s="26" t="s">
        <v>45</v>
      </c>
      <c r="C28" s="28" t="s">
        <v>46</v>
      </c>
      <c r="D28" s="27">
        <v>968226</v>
      </c>
      <c r="E28" s="27">
        <v>-150196</v>
      </c>
      <c r="F28" s="27">
        <f t="shared" si="5"/>
        <v>818030</v>
      </c>
      <c r="G28" s="27">
        <v>330183</v>
      </c>
      <c r="H28" s="27">
        <v>292478</v>
      </c>
      <c r="I28" s="27">
        <f t="shared" si="2"/>
        <v>487847</v>
      </c>
    </row>
    <row r="29" spans="1:9" s="2" customFormat="1" ht="12.75" hidden="1" customHeight="1" x14ac:dyDescent="0.25">
      <c r="A29" s="26"/>
      <c r="B29" s="26" t="s">
        <v>47</v>
      </c>
      <c r="C29" s="26" t="s">
        <v>48</v>
      </c>
      <c r="D29" s="27">
        <v>41191</v>
      </c>
      <c r="E29" s="27">
        <v>-41191</v>
      </c>
      <c r="F29" s="27">
        <f t="shared" si="5"/>
        <v>0</v>
      </c>
      <c r="G29" s="27">
        <v>0</v>
      </c>
      <c r="H29" s="27">
        <v>0</v>
      </c>
      <c r="I29" s="27">
        <f t="shared" si="2"/>
        <v>0</v>
      </c>
    </row>
    <row r="30" spans="1:9" s="2" customFormat="1" ht="25.5" hidden="1" customHeight="1" x14ac:dyDescent="0.25">
      <c r="A30" s="26"/>
      <c r="B30" s="26" t="s">
        <v>49</v>
      </c>
      <c r="C30" s="28" t="s">
        <v>50</v>
      </c>
      <c r="D30" s="27">
        <v>1060134</v>
      </c>
      <c r="E30" s="27">
        <v>342143</v>
      </c>
      <c r="F30" s="27">
        <f t="shared" si="5"/>
        <v>1402277</v>
      </c>
      <c r="G30" s="27">
        <v>829965</v>
      </c>
      <c r="H30" s="27">
        <v>817181</v>
      </c>
      <c r="I30" s="27">
        <f t="shared" si="2"/>
        <v>572312</v>
      </c>
    </row>
    <row r="31" spans="1:9" s="25" customFormat="1" ht="12.75" hidden="1" customHeight="1" x14ac:dyDescent="0.25">
      <c r="A31" s="22" t="s">
        <v>51</v>
      </c>
      <c r="B31" s="23" t="s">
        <v>52</v>
      </c>
      <c r="C31" s="23"/>
      <c r="D31" s="24">
        <f t="shared" ref="D31:H31" si="6">SUM(D33:D41)</f>
        <v>314931644</v>
      </c>
      <c r="E31" s="24">
        <f t="shared" si="6"/>
        <v>679355213</v>
      </c>
      <c r="F31" s="24">
        <f t="shared" si="6"/>
        <v>994286857</v>
      </c>
      <c r="G31" s="24">
        <f t="shared" si="6"/>
        <v>875869890</v>
      </c>
      <c r="H31" s="24">
        <f t="shared" si="6"/>
        <v>859565994</v>
      </c>
      <c r="I31" s="24">
        <f t="shared" si="2"/>
        <v>118416967</v>
      </c>
    </row>
    <row r="32" spans="1:9" s="2" customFormat="1" ht="3" hidden="1" customHeight="1" x14ac:dyDescent="0.25">
      <c r="A32" s="26"/>
      <c r="B32" s="26"/>
      <c r="C32" s="26"/>
      <c r="D32" s="27"/>
      <c r="E32" s="27"/>
      <c r="F32" s="27"/>
      <c r="G32" s="27"/>
      <c r="H32" s="27"/>
      <c r="I32" s="27"/>
    </row>
    <row r="33" spans="1:9" s="2" customFormat="1" ht="12.75" hidden="1" customHeight="1" x14ac:dyDescent="0.25">
      <c r="A33" s="26"/>
      <c r="B33" s="26" t="s">
        <v>53</v>
      </c>
      <c r="C33" s="26" t="s">
        <v>54</v>
      </c>
      <c r="D33" s="27">
        <v>42026522</v>
      </c>
      <c r="E33" s="27">
        <v>-3359450</v>
      </c>
      <c r="F33" s="27">
        <f>D33+E33</f>
        <v>38667072</v>
      </c>
      <c r="G33" s="27">
        <v>25923489</v>
      </c>
      <c r="H33" s="27">
        <v>25661841</v>
      </c>
      <c r="I33" s="27">
        <f t="shared" si="2"/>
        <v>12743583</v>
      </c>
    </row>
    <row r="34" spans="1:9" s="2" customFormat="1" ht="12.75" hidden="1" customHeight="1" x14ac:dyDescent="0.25">
      <c r="A34" s="26"/>
      <c r="B34" s="26" t="s">
        <v>55</v>
      </c>
      <c r="C34" s="26" t="s">
        <v>56</v>
      </c>
      <c r="D34" s="27">
        <v>32055650</v>
      </c>
      <c r="E34" s="27">
        <v>1169602</v>
      </c>
      <c r="F34" s="27">
        <f t="shared" ref="F34:F41" si="7">D34+E34</f>
        <v>33225252</v>
      </c>
      <c r="G34" s="27">
        <v>21181198</v>
      </c>
      <c r="H34" s="27">
        <v>21035915</v>
      </c>
      <c r="I34" s="27">
        <f t="shared" si="2"/>
        <v>12044054</v>
      </c>
    </row>
    <row r="35" spans="1:9" s="2" customFormat="1" ht="25.5" hidden="1" customHeight="1" x14ac:dyDescent="0.25">
      <c r="A35" s="26"/>
      <c r="B35" s="26" t="s">
        <v>57</v>
      </c>
      <c r="C35" s="28" t="s">
        <v>58</v>
      </c>
      <c r="D35" s="27">
        <v>136040388</v>
      </c>
      <c r="E35" s="27">
        <v>51462555</v>
      </c>
      <c r="F35" s="27">
        <f t="shared" si="7"/>
        <v>187502943</v>
      </c>
      <c r="G35" s="27">
        <v>145724203</v>
      </c>
      <c r="H35" s="27">
        <v>130894681</v>
      </c>
      <c r="I35" s="27">
        <f t="shared" si="2"/>
        <v>41778740</v>
      </c>
    </row>
    <row r="36" spans="1:9" s="2" customFormat="1" ht="12.75" hidden="1" customHeight="1" x14ac:dyDescent="0.25">
      <c r="A36" s="26"/>
      <c r="B36" s="26" t="s">
        <v>59</v>
      </c>
      <c r="C36" s="26" t="s">
        <v>60</v>
      </c>
      <c r="D36" s="27">
        <v>10602575</v>
      </c>
      <c r="E36" s="27">
        <v>230621</v>
      </c>
      <c r="F36" s="27">
        <f t="shared" si="7"/>
        <v>10833196</v>
      </c>
      <c r="G36" s="27">
        <v>9135175</v>
      </c>
      <c r="H36" s="27">
        <v>9128828</v>
      </c>
      <c r="I36" s="27">
        <f t="shared" si="2"/>
        <v>1698021</v>
      </c>
    </row>
    <row r="37" spans="1:9" s="2" customFormat="1" ht="25.5" hidden="1" customHeight="1" x14ac:dyDescent="0.25">
      <c r="A37" s="26"/>
      <c r="B37" s="26" t="s">
        <v>61</v>
      </c>
      <c r="C37" s="28" t="s">
        <v>62</v>
      </c>
      <c r="D37" s="27">
        <v>28241962</v>
      </c>
      <c r="E37" s="27">
        <v>1007547</v>
      </c>
      <c r="F37" s="27">
        <f t="shared" si="7"/>
        <v>29249509</v>
      </c>
      <c r="G37" s="27">
        <v>17842549</v>
      </c>
      <c r="H37" s="27">
        <v>17661455</v>
      </c>
      <c r="I37" s="27">
        <f t="shared" si="2"/>
        <v>11406960</v>
      </c>
    </row>
    <row r="38" spans="1:9" s="2" customFormat="1" ht="12.75" hidden="1" customHeight="1" x14ac:dyDescent="0.25">
      <c r="A38" s="26"/>
      <c r="B38" s="26" t="s">
        <v>63</v>
      </c>
      <c r="C38" s="26" t="s">
        <v>64</v>
      </c>
      <c r="D38" s="27">
        <v>1717576</v>
      </c>
      <c r="E38" s="27">
        <v>2010083</v>
      </c>
      <c r="F38" s="27">
        <f t="shared" si="7"/>
        <v>3727659</v>
      </c>
      <c r="G38" s="27">
        <v>2174380</v>
      </c>
      <c r="H38" s="27">
        <v>2108800</v>
      </c>
      <c r="I38" s="27">
        <f t="shared" si="2"/>
        <v>1553279</v>
      </c>
    </row>
    <row r="39" spans="1:9" s="2" customFormat="1" ht="12.75" hidden="1" customHeight="1" x14ac:dyDescent="0.25">
      <c r="A39" s="26"/>
      <c r="B39" s="26" t="s">
        <v>65</v>
      </c>
      <c r="C39" s="26" t="s">
        <v>66</v>
      </c>
      <c r="D39" s="27">
        <v>38250942</v>
      </c>
      <c r="E39" s="27">
        <v>2361</v>
      </c>
      <c r="F39" s="27">
        <f t="shared" si="7"/>
        <v>38253303</v>
      </c>
      <c r="G39" s="27">
        <v>24499960</v>
      </c>
      <c r="H39" s="27">
        <v>24404664</v>
      </c>
      <c r="I39" s="27">
        <f t="shared" si="2"/>
        <v>13753343</v>
      </c>
    </row>
    <row r="40" spans="1:9" s="2" customFormat="1" ht="12.75" hidden="1" customHeight="1" x14ac:dyDescent="0.25">
      <c r="A40" s="26"/>
      <c r="B40" s="26" t="s">
        <v>67</v>
      </c>
      <c r="C40" s="26" t="s">
        <v>68</v>
      </c>
      <c r="D40" s="27">
        <v>1346676</v>
      </c>
      <c r="E40" s="27">
        <v>49900079</v>
      </c>
      <c r="F40" s="27">
        <f t="shared" si="7"/>
        <v>51246755</v>
      </c>
      <c r="G40" s="27">
        <v>39400342</v>
      </c>
      <c r="H40" s="27">
        <v>39294819</v>
      </c>
      <c r="I40" s="27">
        <f t="shared" si="2"/>
        <v>11846413</v>
      </c>
    </row>
    <row r="41" spans="1:9" s="2" customFormat="1" ht="12.75" hidden="1" customHeight="1" x14ac:dyDescent="0.25">
      <c r="A41" s="26"/>
      <c r="B41" s="26" t="s">
        <v>69</v>
      </c>
      <c r="C41" s="26" t="s">
        <v>70</v>
      </c>
      <c r="D41" s="27">
        <v>24649353</v>
      </c>
      <c r="E41" s="27">
        <v>576931815</v>
      </c>
      <c r="F41" s="27">
        <f t="shared" si="7"/>
        <v>601581168</v>
      </c>
      <c r="G41" s="27">
        <v>589988594</v>
      </c>
      <c r="H41" s="27">
        <v>589374991</v>
      </c>
      <c r="I41" s="27">
        <f t="shared" si="2"/>
        <v>11592574</v>
      </c>
    </row>
    <row r="42" spans="1:9" s="2" customFormat="1" ht="25.5" hidden="1" customHeight="1" x14ac:dyDescent="0.25">
      <c r="A42" s="30" t="s">
        <v>71</v>
      </c>
      <c r="B42" s="31" t="s">
        <v>72</v>
      </c>
      <c r="C42" s="31"/>
      <c r="D42" s="32">
        <f>SUM(D44:D52)</f>
        <v>566185744</v>
      </c>
      <c r="E42" s="32">
        <f t="shared" ref="E42:H42" si="8">SUM(E44:E52)</f>
        <v>113775500</v>
      </c>
      <c r="F42" s="32">
        <f t="shared" si="8"/>
        <v>679961244</v>
      </c>
      <c r="G42" s="32">
        <f t="shared" si="8"/>
        <v>385741740</v>
      </c>
      <c r="H42" s="32">
        <f t="shared" si="8"/>
        <v>383216217</v>
      </c>
      <c r="I42" s="32">
        <f t="shared" si="2"/>
        <v>294219504</v>
      </c>
    </row>
    <row r="43" spans="1:9" s="2" customFormat="1" ht="3" hidden="1" customHeight="1" x14ac:dyDescent="0.25">
      <c r="A43" s="26"/>
      <c r="B43" s="28"/>
      <c r="C43" s="28"/>
      <c r="D43" s="27"/>
      <c r="E43" s="27"/>
      <c r="F43" s="27"/>
      <c r="G43" s="27"/>
      <c r="H43" s="27"/>
      <c r="I43" s="27"/>
    </row>
    <row r="44" spans="1:9" s="2" customFormat="1" ht="25.5" hidden="1" customHeight="1" x14ac:dyDescent="0.25">
      <c r="A44" s="26"/>
      <c r="B44" s="28" t="s">
        <v>73</v>
      </c>
      <c r="C44" s="28" t="s">
        <v>74</v>
      </c>
      <c r="D44" s="27">
        <v>408215131</v>
      </c>
      <c r="E44" s="27">
        <v>113232152</v>
      </c>
      <c r="F44" s="27">
        <f>D44+E44</f>
        <v>521447283</v>
      </c>
      <c r="G44" s="27">
        <v>267115368</v>
      </c>
      <c r="H44" s="27">
        <v>267115368</v>
      </c>
      <c r="I44" s="27">
        <f t="shared" si="2"/>
        <v>254331915</v>
      </c>
    </row>
    <row r="45" spans="1:9" s="2" customFormat="1" ht="12.75" hidden="1" customHeight="1" x14ac:dyDescent="0.25">
      <c r="A45" s="26"/>
      <c r="B45" s="26" t="s">
        <v>75</v>
      </c>
      <c r="C45" s="26" t="s">
        <v>76</v>
      </c>
      <c r="D45" s="27">
        <v>0</v>
      </c>
      <c r="E45" s="27">
        <v>0</v>
      </c>
      <c r="F45" s="27">
        <f t="shared" ref="F45:F52" si="9">D45+E45</f>
        <v>0</v>
      </c>
      <c r="G45" s="27">
        <v>0</v>
      </c>
      <c r="H45" s="27">
        <v>0</v>
      </c>
      <c r="I45" s="27">
        <f t="shared" si="2"/>
        <v>0</v>
      </c>
    </row>
    <row r="46" spans="1:9" s="2" customFormat="1" ht="12.75" hidden="1" customHeight="1" x14ac:dyDescent="0.25">
      <c r="A46" s="26"/>
      <c r="B46" s="26" t="s">
        <v>77</v>
      </c>
      <c r="C46" s="26" t="s">
        <v>78</v>
      </c>
      <c r="D46" s="27">
        <v>1324729</v>
      </c>
      <c r="E46" s="27">
        <v>595794</v>
      </c>
      <c r="F46" s="27">
        <f t="shared" si="9"/>
        <v>1920523</v>
      </c>
      <c r="G46" s="27">
        <v>1508690</v>
      </c>
      <c r="H46" s="27">
        <v>1414180</v>
      </c>
      <c r="I46" s="27">
        <f t="shared" si="2"/>
        <v>411833</v>
      </c>
    </row>
    <row r="47" spans="1:9" s="2" customFormat="1" ht="12.75" hidden="1" customHeight="1" x14ac:dyDescent="0.25">
      <c r="A47" s="26"/>
      <c r="B47" s="26" t="s">
        <v>79</v>
      </c>
      <c r="C47" s="26" t="s">
        <v>80</v>
      </c>
      <c r="D47" s="27">
        <v>156645884</v>
      </c>
      <c r="E47" s="27">
        <v>-52446</v>
      </c>
      <c r="F47" s="27">
        <f t="shared" si="9"/>
        <v>156593438</v>
      </c>
      <c r="G47" s="27">
        <v>117117682</v>
      </c>
      <c r="H47" s="27">
        <v>114686669</v>
      </c>
      <c r="I47" s="27">
        <f t="shared" si="2"/>
        <v>39475756</v>
      </c>
    </row>
    <row r="48" spans="1:9" s="2" customFormat="1" ht="12.75" hidden="1" customHeight="1" x14ac:dyDescent="0.25">
      <c r="A48" s="26"/>
      <c r="B48" s="26" t="s">
        <v>81</v>
      </c>
      <c r="C48" s="26" t="s">
        <v>82</v>
      </c>
      <c r="D48" s="27">
        <v>0</v>
      </c>
      <c r="E48" s="27">
        <v>0</v>
      </c>
      <c r="F48" s="27">
        <f t="shared" si="9"/>
        <v>0</v>
      </c>
      <c r="G48" s="27">
        <v>0</v>
      </c>
      <c r="H48" s="27">
        <v>0</v>
      </c>
      <c r="I48" s="27">
        <f t="shared" si="2"/>
        <v>0</v>
      </c>
    </row>
    <row r="49" spans="1:9" s="2" customFormat="1" ht="25.5" hidden="1" customHeight="1" x14ac:dyDescent="0.25">
      <c r="A49" s="26"/>
      <c r="B49" s="26" t="s">
        <v>83</v>
      </c>
      <c r="C49" s="28" t="s">
        <v>84</v>
      </c>
      <c r="D49" s="27">
        <v>0</v>
      </c>
      <c r="E49" s="27">
        <v>0</v>
      </c>
      <c r="F49" s="27">
        <f t="shared" si="9"/>
        <v>0</v>
      </c>
      <c r="G49" s="27">
        <v>0</v>
      </c>
      <c r="H49" s="27">
        <v>0</v>
      </c>
      <c r="I49" s="27">
        <f t="shared" si="2"/>
        <v>0</v>
      </c>
    </row>
    <row r="50" spans="1:9" s="2" customFormat="1" ht="12.75" hidden="1" customHeight="1" x14ac:dyDescent="0.25">
      <c r="A50" s="26"/>
      <c r="B50" s="26" t="s">
        <v>85</v>
      </c>
      <c r="C50" s="26" t="s">
        <v>86</v>
      </c>
      <c r="D50" s="27">
        <v>0</v>
      </c>
      <c r="E50" s="27">
        <v>0</v>
      </c>
      <c r="F50" s="27">
        <f t="shared" si="9"/>
        <v>0</v>
      </c>
      <c r="G50" s="27">
        <v>0</v>
      </c>
      <c r="H50" s="27">
        <v>0</v>
      </c>
      <c r="I50" s="27">
        <f t="shared" si="2"/>
        <v>0</v>
      </c>
    </row>
    <row r="51" spans="1:9" s="2" customFormat="1" ht="12.75" hidden="1" customHeight="1" x14ac:dyDescent="0.25">
      <c r="A51" s="26"/>
      <c r="B51" s="26" t="s">
        <v>87</v>
      </c>
      <c r="C51" s="26" t="s">
        <v>88</v>
      </c>
      <c r="D51" s="27">
        <v>0</v>
      </c>
      <c r="E51" s="27">
        <v>0</v>
      </c>
      <c r="F51" s="27">
        <f t="shared" si="9"/>
        <v>0</v>
      </c>
      <c r="G51" s="27">
        <v>0</v>
      </c>
      <c r="H51" s="27">
        <v>0</v>
      </c>
      <c r="I51" s="27">
        <f t="shared" si="2"/>
        <v>0</v>
      </c>
    </row>
    <row r="52" spans="1:9" s="2" customFormat="1" ht="12.75" hidden="1" customHeight="1" x14ac:dyDescent="0.25">
      <c r="A52" s="26"/>
      <c r="B52" s="26" t="s">
        <v>89</v>
      </c>
      <c r="C52" s="26" t="s">
        <v>90</v>
      </c>
      <c r="D52" s="27">
        <v>0</v>
      </c>
      <c r="E52" s="27">
        <v>0</v>
      </c>
      <c r="F52" s="27">
        <f t="shared" si="9"/>
        <v>0</v>
      </c>
      <c r="G52" s="27">
        <v>0</v>
      </c>
      <c r="H52" s="27">
        <v>0</v>
      </c>
      <c r="I52" s="27">
        <f t="shared" si="2"/>
        <v>0</v>
      </c>
    </row>
    <row r="53" spans="1:9" s="25" customFormat="1" ht="12.75" hidden="1" customHeight="1" x14ac:dyDescent="0.25">
      <c r="A53" s="22" t="s">
        <v>91</v>
      </c>
      <c r="B53" s="23" t="s">
        <v>92</v>
      </c>
      <c r="C53" s="23"/>
      <c r="D53" s="24">
        <f>SUM(D55:D63)</f>
        <v>4711609</v>
      </c>
      <c r="E53" s="24">
        <f t="shared" ref="E53:H53" si="10">SUM(E55:E63)</f>
        <v>5754507</v>
      </c>
      <c r="F53" s="24">
        <f t="shared" si="10"/>
        <v>10466116</v>
      </c>
      <c r="G53" s="24">
        <f t="shared" si="10"/>
        <v>3297229</v>
      </c>
      <c r="H53" s="24">
        <f t="shared" si="10"/>
        <v>3297229</v>
      </c>
      <c r="I53" s="24">
        <f t="shared" si="2"/>
        <v>7168887</v>
      </c>
    </row>
    <row r="54" spans="1:9" s="2" customFormat="1" ht="3" hidden="1" customHeight="1" x14ac:dyDescent="0.25">
      <c r="A54" s="26"/>
      <c r="B54" s="26"/>
      <c r="C54" s="26"/>
      <c r="D54" s="27"/>
      <c r="E54" s="27"/>
      <c r="F54" s="27"/>
      <c r="G54" s="27"/>
      <c r="H54" s="27"/>
      <c r="I54" s="27"/>
    </row>
    <row r="55" spans="1:9" s="2" customFormat="1" ht="12.75" hidden="1" customHeight="1" x14ac:dyDescent="0.25">
      <c r="A55" s="26"/>
      <c r="B55" s="26" t="s">
        <v>93</v>
      </c>
      <c r="C55" s="26" t="s">
        <v>94</v>
      </c>
      <c r="D55" s="27">
        <v>1773598</v>
      </c>
      <c r="E55" s="27">
        <v>4353269</v>
      </c>
      <c r="F55" s="27">
        <f>D55+E55</f>
        <v>6126867</v>
      </c>
      <c r="G55" s="27">
        <v>2185963</v>
      </c>
      <c r="H55" s="27">
        <v>2185963</v>
      </c>
      <c r="I55" s="27">
        <f t="shared" si="2"/>
        <v>3940904</v>
      </c>
    </row>
    <row r="56" spans="1:9" s="2" customFormat="1" ht="12.75" hidden="1" customHeight="1" x14ac:dyDescent="0.25">
      <c r="A56" s="26"/>
      <c r="B56" s="26" t="s">
        <v>95</v>
      </c>
      <c r="C56" s="26" t="s">
        <v>96</v>
      </c>
      <c r="D56" s="27">
        <v>347742</v>
      </c>
      <c r="E56" s="27">
        <v>247275</v>
      </c>
      <c r="F56" s="27">
        <f t="shared" ref="F56:F63" si="11">D56+E56</f>
        <v>595017</v>
      </c>
      <c r="G56" s="27">
        <v>47567</v>
      </c>
      <c r="H56" s="27">
        <v>47567</v>
      </c>
      <c r="I56" s="27">
        <f t="shared" si="2"/>
        <v>547450</v>
      </c>
    </row>
    <row r="57" spans="1:9" s="2" customFormat="1" ht="12.75" hidden="1" customHeight="1" x14ac:dyDescent="0.25">
      <c r="A57" s="26"/>
      <c r="B57" s="26" t="s">
        <v>97</v>
      </c>
      <c r="C57" s="26" t="s">
        <v>98</v>
      </c>
      <c r="D57" s="27">
        <v>7000</v>
      </c>
      <c r="E57" s="27">
        <v>322437</v>
      </c>
      <c r="F57" s="27">
        <f t="shared" si="11"/>
        <v>329437</v>
      </c>
      <c r="G57" s="27">
        <v>33640</v>
      </c>
      <c r="H57" s="27">
        <v>33640</v>
      </c>
      <c r="I57" s="27">
        <f t="shared" si="2"/>
        <v>295797</v>
      </c>
    </row>
    <row r="58" spans="1:9" s="2" customFormat="1" ht="12.75" hidden="1" customHeight="1" x14ac:dyDescent="0.25">
      <c r="A58" s="26"/>
      <c r="B58" s="26" t="s">
        <v>99</v>
      </c>
      <c r="C58" s="26" t="s">
        <v>100</v>
      </c>
      <c r="D58" s="27">
        <v>0</v>
      </c>
      <c r="E58" s="27">
        <v>247300</v>
      </c>
      <c r="F58" s="27">
        <f t="shared" si="11"/>
        <v>247300</v>
      </c>
      <c r="G58" s="27">
        <v>247300</v>
      </c>
      <c r="H58" s="27">
        <v>247300</v>
      </c>
      <c r="I58" s="27">
        <f t="shared" si="2"/>
        <v>0</v>
      </c>
    </row>
    <row r="59" spans="1:9" s="2" customFormat="1" ht="12.75" hidden="1" customHeight="1" x14ac:dyDescent="0.25">
      <c r="A59" s="26"/>
      <c r="B59" s="26" t="s">
        <v>101</v>
      </c>
      <c r="C59" s="26" t="s">
        <v>102</v>
      </c>
      <c r="D59" s="27">
        <v>0</v>
      </c>
      <c r="E59" s="27">
        <v>0</v>
      </c>
      <c r="F59" s="27">
        <f t="shared" si="11"/>
        <v>0</v>
      </c>
      <c r="G59" s="27">
        <v>0</v>
      </c>
      <c r="H59" s="27">
        <v>0</v>
      </c>
      <c r="I59" s="27">
        <f t="shared" si="2"/>
        <v>0</v>
      </c>
    </row>
    <row r="60" spans="1:9" s="2" customFormat="1" ht="12.75" hidden="1" customHeight="1" x14ac:dyDescent="0.25">
      <c r="A60" s="26"/>
      <c r="B60" s="26" t="s">
        <v>103</v>
      </c>
      <c r="C60" s="26" t="s">
        <v>104</v>
      </c>
      <c r="D60" s="27">
        <v>2301169</v>
      </c>
      <c r="E60" s="27">
        <v>-1510774</v>
      </c>
      <c r="F60" s="27">
        <f t="shared" si="11"/>
        <v>790395</v>
      </c>
      <c r="G60" s="27">
        <v>782759</v>
      </c>
      <c r="H60" s="27">
        <v>782759</v>
      </c>
      <c r="I60" s="27">
        <f t="shared" si="2"/>
        <v>7636</v>
      </c>
    </row>
    <row r="61" spans="1:9" s="2" customFormat="1" ht="12.75" hidden="1" customHeight="1" x14ac:dyDescent="0.25">
      <c r="A61" s="26"/>
      <c r="B61" s="26" t="s">
        <v>105</v>
      </c>
      <c r="C61" s="26" t="s">
        <v>106</v>
      </c>
      <c r="D61" s="27">
        <v>0</v>
      </c>
      <c r="E61" s="27">
        <v>0</v>
      </c>
      <c r="F61" s="27">
        <f t="shared" si="11"/>
        <v>0</v>
      </c>
      <c r="G61" s="27">
        <v>0</v>
      </c>
      <c r="H61" s="27">
        <v>0</v>
      </c>
      <c r="I61" s="27">
        <f t="shared" si="2"/>
        <v>0</v>
      </c>
    </row>
    <row r="62" spans="1:9" s="2" customFormat="1" ht="12.75" hidden="1" customHeight="1" x14ac:dyDescent="0.25">
      <c r="A62" s="26"/>
      <c r="B62" s="26" t="s">
        <v>107</v>
      </c>
      <c r="C62" s="26" t="s">
        <v>108</v>
      </c>
      <c r="D62" s="27">
        <v>0</v>
      </c>
      <c r="E62" s="27">
        <v>0</v>
      </c>
      <c r="F62" s="27">
        <f t="shared" si="11"/>
        <v>0</v>
      </c>
      <c r="G62" s="27">
        <v>0</v>
      </c>
      <c r="H62" s="27">
        <v>0</v>
      </c>
      <c r="I62" s="27">
        <f t="shared" si="2"/>
        <v>0</v>
      </c>
    </row>
    <row r="63" spans="1:9" s="2" customFormat="1" ht="12.75" hidden="1" customHeight="1" x14ac:dyDescent="0.25">
      <c r="A63" s="26"/>
      <c r="B63" s="26" t="s">
        <v>109</v>
      </c>
      <c r="C63" s="26" t="s">
        <v>110</v>
      </c>
      <c r="D63" s="27">
        <v>282100</v>
      </c>
      <c r="E63" s="27">
        <v>2095000</v>
      </c>
      <c r="F63" s="27">
        <f t="shared" si="11"/>
        <v>2377100</v>
      </c>
      <c r="G63" s="27">
        <v>0</v>
      </c>
      <c r="H63" s="27">
        <v>0</v>
      </c>
      <c r="I63" s="27">
        <f t="shared" si="2"/>
        <v>2377100</v>
      </c>
    </row>
    <row r="64" spans="1:9" s="25" customFormat="1" ht="12.75" hidden="1" customHeight="1" x14ac:dyDescent="0.25">
      <c r="A64" s="22" t="s">
        <v>111</v>
      </c>
      <c r="B64" s="23" t="s">
        <v>112</v>
      </c>
      <c r="C64" s="23"/>
      <c r="D64" s="24">
        <f>SUM(D66:D68)</f>
        <v>0</v>
      </c>
      <c r="E64" s="24">
        <f t="shared" ref="E64:H64" si="12">SUM(E66:E68)</f>
        <v>0</v>
      </c>
      <c r="F64" s="24">
        <f t="shared" si="12"/>
        <v>0</v>
      </c>
      <c r="G64" s="24">
        <f t="shared" si="12"/>
        <v>0</v>
      </c>
      <c r="H64" s="24">
        <f t="shared" si="12"/>
        <v>0</v>
      </c>
      <c r="I64" s="24">
        <f t="shared" si="2"/>
        <v>0</v>
      </c>
    </row>
    <row r="65" spans="1:9" s="2" customFormat="1" ht="3" hidden="1" customHeight="1" x14ac:dyDescent="0.25">
      <c r="A65" s="26"/>
      <c r="B65" s="26"/>
      <c r="C65" s="26"/>
      <c r="D65" s="27"/>
      <c r="E65" s="27"/>
      <c r="F65" s="27"/>
      <c r="G65" s="27"/>
      <c r="H65" s="27"/>
      <c r="I65" s="27">
        <f t="shared" si="2"/>
        <v>0</v>
      </c>
    </row>
    <row r="66" spans="1:9" s="2" customFormat="1" ht="12.75" hidden="1" customHeight="1" x14ac:dyDescent="0.25">
      <c r="A66" s="26"/>
      <c r="B66" s="26" t="s">
        <v>113</v>
      </c>
      <c r="C66" s="26" t="s">
        <v>114</v>
      </c>
      <c r="D66" s="27">
        <v>0</v>
      </c>
      <c r="E66" s="27">
        <v>0</v>
      </c>
      <c r="F66" s="27">
        <f>D66+E66</f>
        <v>0</v>
      </c>
      <c r="G66" s="27">
        <v>0</v>
      </c>
      <c r="H66" s="27">
        <v>0</v>
      </c>
      <c r="I66" s="27">
        <f t="shared" si="2"/>
        <v>0</v>
      </c>
    </row>
    <row r="67" spans="1:9" s="2" customFormat="1" ht="12.75" hidden="1" customHeight="1" x14ac:dyDescent="0.25">
      <c r="A67" s="26"/>
      <c r="B67" s="26" t="s">
        <v>115</v>
      </c>
      <c r="C67" s="26" t="s">
        <v>116</v>
      </c>
      <c r="D67" s="27">
        <v>0</v>
      </c>
      <c r="E67" s="27">
        <v>0</v>
      </c>
      <c r="F67" s="27">
        <f t="shared" ref="F67:F68" si="13">D67+E67</f>
        <v>0</v>
      </c>
      <c r="G67" s="27">
        <v>0</v>
      </c>
      <c r="H67" s="27">
        <v>0</v>
      </c>
      <c r="I67" s="27">
        <f t="shared" si="2"/>
        <v>0</v>
      </c>
    </row>
    <row r="68" spans="1:9" s="2" customFormat="1" ht="12.75" hidden="1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3"/>
        <v>0</v>
      </c>
      <c r="G68" s="34">
        <v>0</v>
      </c>
      <c r="H68" s="34">
        <v>0</v>
      </c>
      <c r="I68" s="34">
        <f t="shared" si="2"/>
        <v>0</v>
      </c>
    </row>
    <row r="69" spans="1:9" s="25" customFormat="1" ht="12.75" hidden="1" customHeight="1" x14ac:dyDescent="0.25">
      <c r="A69" s="22" t="s">
        <v>119</v>
      </c>
      <c r="B69" s="23" t="s">
        <v>120</v>
      </c>
      <c r="C69" s="23"/>
      <c r="D69" s="24">
        <f>SUM(D71:D78)</f>
        <v>28940000</v>
      </c>
      <c r="E69" s="24">
        <f t="shared" ref="E69:H69" si="14">SUM(E71:E78)</f>
        <v>19045600</v>
      </c>
      <c r="F69" s="24">
        <f t="shared" si="14"/>
        <v>47985600</v>
      </c>
      <c r="G69" s="24">
        <f t="shared" si="14"/>
        <v>47985600</v>
      </c>
      <c r="H69" s="24">
        <f t="shared" si="14"/>
        <v>47985600</v>
      </c>
      <c r="I69" s="24">
        <f t="shared" si="2"/>
        <v>0</v>
      </c>
    </row>
    <row r="70" spans="1:9" s="2" customFormat="1" ht="3" hidden="1" customHeight="1" x14ac:dyDescent="0.25">
      <c r="A70" s="26"/>
      <c r="B70" s="26"/>
      <c r="C70" s="26"/>
      <c r="D70" s="27"/>
      <c r="E70" s="27"/>
      <c r="F70" s="27"/>
      <c r="G70" s="27"/>
      <c r="H70" s="27"/>
      <c r="I70" s="27"/>
    </row>
    <row r="71" spans="1:9" s="2" customFormat="1" ht="25.5" hidden="1" customHeight="1" x14ac:dyDescent="0.25">
      <c r="A71" s="26"/>
      <c r="B71" s="26" t="s">
        <v>121</v>
      </c>
      <c r="C71" s="28" t="s">
        <v>122</v>
      </c>
      <c r="D71" s="27">
        <v>0</v>
      </c>
      <c r="E71" s="27">
        <v>0</v>
      </c>
      <c r="F71" s="27">
        <f>D71+E71</f>
        <v>0</v>
      </c>
      <c r="G71" s="27">
        <v>0</v>
      </c>
      <c r="H71" s="27">
        <v>0</v>
      </c>
      <c r="I71" s="27">
        <f t="shared" si="2"/>
        <v>0</v>
      </c>
    </row>
    <row r="72" spans="1:9" s="2" customFormat="1" ht="12.75" hidden="1" customHeight="1" x14ac:dyDescent="0.25">
      <c r="A72" s="26"/>
      <c r="B72" s="26" t="s">
        <v>123</v>
      </c>
      <c r="C72" s="26" t="s">
        <v>124</v>
      </c>
      <c r="D72" s="27">
        <v>0</v>
      </c>
      <c r="E72" s="27">
        <v>0</v>
      </c>
      <c r="F72" s="27">
        <f t="shared" ref="F72:F78" si="15">D72+E72</f>
        <v>0</v>
      </c>
      <c r="G72" s="27">
        <v>0</v>
      </c>
      <c r="H72" s="27">
        <v>0</v>
      </c>
      <c r="I72" s="27">
        <f t="shared" si="2"/>
        <v>0</v>
      </c>
    </row>
    <row r="73" spans="1:9" s="2" customFormat="1" ht="12.75" hidden="1" customHeight="1" x14ac:dyDescent="0.25">
      <c r="A73" s="26"/>
      <c r="B73" s="26" t="s">
        <v>125</v>
      </c>
      <c r="C73" s="26" t="s">
        <v>126</v>
      </c>
      <c r="D73" s="27">
        <v>0</v>
      </c>
      <c r="E73" s="27">
        <v>0</v>
      </c>
      <c r="F73" s="27">
        <f t="shared" si="15"/>
        <v>0</v>
      </c>
      <c r="G73" s="27">
        <v>0</v>
      </c>
      <c r="H73" s="27">
        <v>0</v>
      </c>
      <c r="I73" s="27">
        <f t="shared" si="2"/>
        <v>0</v>
      </c>
    </row>
    <row r="74" spans="1:9" s="2" customFormat="1" ht="12.75" hidden="1" customHeight="1" x14ac:dyDescent="0.25">
      <c r="A74" s="26"/>
      <c r="B74" s="26" t="s">
        <v>127</v>
      </c>
      <c r="C74" s="26" t="s">
        <v>128</v>
      </c>
      <c r="D74" s="27">
        <v>0</v>
      </c>
      <c r="E74" s="27">
        <v>0</v>
      </c>
      <c r="F74" s="27">
        <f t="shared" si="15"/>
        <v>0</v>
      </c>
      <c r="G74" s="27">
        <v>0</v>
      </c>
      <c r="H74" s="27">
        <v>0</v>
      </c>
      <c r="I74" s="27">
        <f t="shared" si="2"/>
        <v>0</v>
      </c>
    </row>
    <row r="75" spans="1:9" s="2" customFormat="1" ht="25.5" hidden="1" customHeight="1" x14ac:dyDescent="0.25">
      <c r="A75" s="26"/>
      <c r="B75" s="26" t="s">
        <v>129</v>
      </c>
      <c r="C75" s="28" t="s">
        <v>130</v>
      </c>
      <c r="D75" s="27">
        <v>0</v>
      </c>
      <c r="E75" s="27">
        <v>47985600</v>
      </c>
      <c r="F75" s="27">
        <f t="shared" si="15"/>
        <v>47985600</v>
      </c>
      <c r="G75" s="27">
        <v>47985600</v>
      </c>
      <c r="H75" s="27">
        <v>47985600</v>
      </c>
      <c r="I75" s="27">
        <f t="shared" ref="I75:I137" si="16">F75-G75</f>
        <v>0</v>
      </c>
    </row>
    <row r="76" spans="1:9" s="2" customFormat="1" ht="12.75" hidden="1" customHeight="1" x14ac:dyDescent="0.25">
      <c r="A76" s="26"/>
      <c r="B76" s="26"/>
      <c r="C76" s="26" t="s">
        <v>131</v>
      </c>
      <c r="D76" s="27">
        <v>0</v>
      </c>
      <c r="E76" s="27">
        <v>0</v>
      </c>
      <c r="F76" s="27">
        <f t="shared" si="15"/>
        <v>0</v>
      </c>
      <c r="G76" s="27">
        <v>0</v>
      </c>
      <c r="H76" s="27">
        <v>0</v>
      </c>
      <c r="I76" s="27">
        <f t="shared" si="16"/>
        <v>0</v>
      </c>
    </row>
    <row r="77" spans="1:9" s="2" customFormat="1" ht="12.75" hidden="1" customHeight="1" x14ac:dyDescent="0.25">
      <c r="A77" s="26"/>
      <c r="B77" s="26" t="s">
        <v>132</v>
      </c>
      <c r="C77" s="26" t="s">
        <v>133</v>
      </c>
      <c r="D77" s="27">
        <v>0</v>
      </c>
      <c r="E77" s="27">
        <v>0</v>
      </c>
      <c r="F77" s="27">
        <f t="shared" si="15"/>
        <v>0</v>
      </c>
      <c r="G77" s="27">
        <v>0</v>
      </c>
      <c r="H77" s="27">
        <v>0</v>
      </c>
      <c r="I77" s="27">
        <f t="shared" si="16"/>
        <v>0</v>
      </c>
    </row>
    <row r="78" spans="1:9" s="2" customFormat="1" ht="25.5" hidden="1" customHeight="1" x14ac:dyDescent="0.25">
      <c r="A78" s="26"/>
      <c r="B78" s="26" t="s">
        <v>134</v>
      </c>
      <c r="C78" s="28" t="s">
        <v>135</v>
      </c>
      <c r="D78" s="27">
        <v>28940000</v>
      </c>
      <c r="E78" s="27">
        <v>-28940000</v>
      </c>
      <c r="F78" s="27">
        <f t="shared" si="15"/>
        <v>0</v>
      </c>
      <c r="G78" s="27">
        <v>0</v>
      </c>
      <c r="H78" s="27">
        <v>0</v>
      </c>
      <c r="I78" s="27">
        <f t="shared" si="16"/>
        <v>0</v>
      </c>
    </row>
    <row r="79" spans="1:9" s="25" customFormat="1" ht="12.75" hidden="1" customHeight="1" x14ac:dyDescent="0.25">
      <c r="A79" s="22" t="s">
        <v>136</v>
      </c>
      <c r="B79" s="23" t="s">
        <v>137</v>
      </c>
      <c r="C79" s="23"/>
      <c r="D79" s="24">
        <f>SUM(D81:D83)</f>
        <v>0</v>
      </c>
      <c r="E79" s="24">
        <f t="shared" ref="E79:H79" si="17">SUM(E81:E83)</f>
        <v>0</v>
      </c>
      <c r="F79" s="24">
        <f t="shared" si="17"/>
        <v>0</v>
      </c>
      <c r="G79" s="24">
        <f t="shared" si="17"/>
        <v>0</v>
      </c>
      <c r="H79" s="24">
        <f t="shared" si="17"/>
        <v>0</v>
      </c>
      <c r="I79" s="24">
        <f t="shared" si="16"/>
        <v>0</v>
      </c>
    </row>
    <row r="80" spans="1:9" s="2" customFormat="1" ht="3" hidden="1" customHeight="1" x14ac:dyDescent="0.25">
      <c r="A80" s="26"/>
      <c r="B80" s="26"/>
      <c r="C80" s="26"/>
      <c r="D80" s="27"/>
      <c r="E80" s="27"/>
      <c r="F80" s="27"/>
      <c r="G80" s="27"/>
      <c r="H80" s="27"/>
      <c r="I80" s="27"/>
    </row>
    <row r="81" spans="1:11" s="2" customFormat="1" ht="12.75" hidden="1" customHeight="1" x14ac:dyDescent="0.25">
      <c r="A81" s="26"/>
      <c r="B81" s="26" t="s">
        <v>138</v>
      </c>
      <c r="C81" s="26" t="s">
        <v>139</v>
      </c>
      <c r="D81" s="27">
        <v>0</v>
      </c>
      <c r="E81" s="27">
        <v>0</v>
      </c>
      <c r="F81" s="27">
        <f>D81+E81</f>
        <v>0</v>
      </c>
      <c r="G81" s="27">
        <v>0</v>
      </c>
      <c r="H81" s="27">
        <v>0</v>
      </c>
      <c r="I81" s="27">
        <f t="shared" si="16"/>
        <v>0</v>
      </c>
    </row>
    <row r="82" spans="1:11" s="2" customFormat="1" ht="12.75" hidden="1" customHeight="1" x14ac:dyDescent="0.25">
      <c r="A82" s="26"/>
      <c r="B82" s="26" t="s">
        <v>140</v>
      </c>
      <c r="C82" s="26" t="s">
        <v>141</v>
      </c>
      <c r="D82" s="27">
        <v>0</v>
      </c>
      <c r="E82" s="27">
        <v>0</v>
      </c>
      <c r="F82" s="27">
        <f t="shared" ref="F82:F83" si="18">D82+E82</f>
        <v>0</v>
      </c>
      <c r="G82" s="27">
        <v>0</v>
      </c>
      <c r="H82" s="27">
        <v>0</v>
      </c>
      <c r="I82" s="27">
        <f t="shared" si="16"/>
        <v>0</v>
      </c>
    </row>
    <row r="83" spans="1:11" s="2" customFormat="1" ht="12.75" hidden="1" customHeight="1" x14ac:dyDescent="0.25">
      <c r="A83" s="26"/>
      <c r="B83" s="26" t="s">
        <v>142</v>
      </c>
      <c r="C83" s="26" t="s">
        <v>143</v>
      </c>
      <c r="D83" s="27">
        <v>0</v>
      </c>
      <c r="E83" s="27">
        <v>0</v>
      </c>
      <c r="F83" s="27">
        <f t="shared" si="18"/>
        <v>0</v>
      </c>
      <c r="G83" s="27">
        <v>0</v>
      </c>
      <c r="H83" s="27">
        <v>0</v>
      </c>
      <c r="I83" s="27">
        <f t="shared" si="16"/>
        <v>0</v>
      </c>
    </row>
    <row r="84" spans="1:11" s="25" customFormat="1" ht="12.75" hidden="1" customHeight="1" x14ac:dyDescent="0.25">
      <c r="A84" s="22" t="s">
        <v>144</v>
      </c>
      <c r="B84" s="23" t="s">
        <v>145</v>
      </c>
      <c r="C84" s="23"/>
      <c r="D84" s="24">
        <f>SUM(D86:D92)</f>
        <v>0</v>
      </c>
      <c r="E84" s="24">
        <f t="shared" ref="E84:H84" si="19">SUM(E86:E92)</f>
        <v>0</v>
      </c>
      <c r="F84" s="24">
        <f t="shared" si="19"/>
        <v>0</v>
      </c>
      <c r="G84" s="24">
        <f t="shared" si="19"/>
        <v>0</v>
      </c>
      <c r="H84" s="24">
        <f t="shared" si="19"/>
        <v>0</v>
      </c>
      <c r="I84" s="24">
        <f t="shared" si="16"/>
        <v>0</v>
      </c>
    </row>
    <row r="85" spans="1:11" s="2" customFormat="1" ht="3" hidden="1" customHeight="1" x14ac:dyDescent="0.25">
      <c r="A85" s="26"/>
      <c r="B85" s="26"/>
      <c r="C85" s="26"/>
      <c r="D85" s="27"/>
      <c r="E85" s="27"/>
      <c r="F85" s="27"/>
      <c r="G85" s="27"/>
      <c r="H85" s="27"/>
      <c r="I85" s="27"/>
    </row>
    <row r="86" spans="1:11" s="2" customFormat="1" ht="12.75" hidden="1" customHeight="1" x14ac:dyDescent="0.25">
      <c r="A86" s="26"/>
      <c r="B86" s="26" t="s">
        <v>146</v>
      </c>
      <c r="C86" s="26" t="s">
        <v>147</v>
      </c>
      <c r="D86" s="27">
        <v>0</v>
      </c>
      <c r="E86" s="27">
        <v>0</v>
      </c>
      <c r="F86" s="27">
        <f>D86+E86</f>
        <v>0</v>
      </c>
      <c r="G86" s="27">
        <v>0</v>
      </c>
      <c r="H86" s="27">
        <v>0</v>
      </c>
      <c r="I86" s="27">
        <f t="shared" si="16"/>
        <v>0</v>
      </c>
    </row>
    <row r="87" spans="1:11" s="2" customFormat="1" ht="12.75" hidden="1" customHeight="1" x14ac:dyDescent="0.25">
      <c r="A87" s="26"/>
      <c r="B87" s="26" t="s">
        <v>148</v>
      </c>
      <c r="C87" s="26" t="s">
        <v>149</v>
      </c>
      <c r="D87" s="27">
        <v>0</v>
      </c>
      <c r="E87" s="27">
        <v>0</v>
      </c>
      <c r="F87" s="27">
        <f t="shared" ref="F87:F92" si="20">D87+E87</f>
        <v>0</v>
      </c>
      <c r="G87" s="27">
        <v>0</v>
      </c>
      <c r="H87" s="27">
        <v>0</v>
      </c>
      <c r="I87" s="27">
        <f t="shared" si="16"/>
        <v>0</v>
      </c>
    </row>
    <row r="88" spans="1:11" s="2" customFormat="1" ht="12.75" hidden="1" customHeight="1" x14ac:dyDescent="0.25">
      <c r="A88" s="26"/>
      <c r="B88" s="26" t="s">
        <v>150</v>
      </c>
      <c r="C88" s="26" t="s">
        <v>151</v>
      </c>
      <c r="D88" s="27">
        <v>0</v>
      </c>
      <c r="E88" s="27">
        <v>0</v>
      </c>
      <c r="F88" s="27">
        <f t="shared" si="20"/>
        <v>0</v>
      </c>
      <c r="G88" s="27">
        <v>0</v>
      </c>
      <c r="H88" s="27">
        <v>0</v>
      </c>
      <c r="I88" s="27">
        <f t="shared" si="16"/>
        <v>0</v>
      </c>
    </row>
    <row r="89" spans="1:11" s="2" customFormat="1" ht="12.75" hidden="1" customHeight="1" x14ac:dyDescent="0.25">
      <c r="A89" s="26"/>
      <c r="B89" s="26" t="s">
        <v>152</v>
      </c>
      <c r="C89" s="26" t="s">
        <v>153</v>
      </c>
      <c r="D89" s="27">
        <v>0</v>
      </c>
      <c r="E89" s="27">
        <v>0</v>
      </c>
      <c r="F89" s="27">
        <f t="shared" si="20"/>
        <v>0</v>
      </c>
      <c r="G89" s="27">
        <v>0</v>
      </c>
      <c r="H89" s="27">
        <v>0</v>
      </c>
      <c r="I89" s="27">
        <f t="shared" si="16"/>
        <v>0</v>
      </c>
    </row>
    <row r="90" spans="1:11" s="2" customFormat="1" ht="12.75" hidden="1" customHeight="1" x14ac:dyDescent="0.25">
      <c r="A90" s="26"/>
      <c r="B90" s="26" t="s">
        <v>154</v>
      </c>
      <c r="C90" s="26" t="s">
        <v>155</v>
      </c>
      <c r="D90" s="27">
        <v>0</v>
      </c>
      <c r="E90" s="27">
        <v>0</v>
      </c>
      <c r="F90" s="27">
        <f t="shared" si="20"/>
        <v>0</v>
      </c>
      <c r="G90" s="27">
        <v>0</v>
      </c>
      <c r="H90" s="27">
        <v>0</v>
      </c>
      <c r="I90" s="27">
        <f t="shared" si="16"/>
        <v>0</v>
      </c>
    </row>
    <row r="91" spans="1:11" s="2" customFormat="1" ht="12.75" hidden="1" customHeight="1" x14ac:dyDescent="0.25">
      <c r="A91" s="26"/>
      <c r="B91" s="26" t="s">
        <v>156</v>
      </c>
      <c r="C91" s="26" t="s">
        <v>157</v>
      </c>
      <c r="D91" s="27">
        <v>0</v>
      </c>
      <c r="E91" s="27">
        <v>0</v>
      </c>
      <c r="F91" s="27">
        <f t="shared" si="20"/>
        <v>0</v>
      </c>
      <c r="G91" s="27">
        <v>0</v>
      </c>
      <c r="H91" s="27">
        <v>0</v>
      </c>
      <c r="I91" s="27">
        <f t="shared" si="16"/>
        <v>0</v>
      </c>
    </row>
    <row r="92" spans="1:11" s="2" customFormat="1" ht="25.5" hidden="1" customHeight="1" x14ac:dyDescent="0.25">
      <c r="A92" s="26"/>
      <c r="B92" s="26" t="s">
        <v>158</v>
      </c>
      <c r="C92" s="28" t="s">
        <v>159</v>
      </c>
      <c r="D92" s="27">
        <v>0</v>
      </c>
      <c r="E92" s="27">
        <v>0</v>
      </c>
      <c r="F92" s="27">
        <f t="shared" si="20"/>
        <v>0</v>
      </c>
      <c r="G92" s="27">
        <v>0</v>
      </c>
      <c r="H92" s="27">
        <v>0</v>
      </c>
      <c r="I92" s="27">
        <f t="shared" si="16"/>
        <v>0</v>
      </c>
    </row>
    <row r="93" spans="1:11" s="2" customFormat="1" ht="6" hidden="1" customHeight="1" x14ac:dyDescent="0.25">
      <c r="A93" s="26"/>
      <c r="B93" s="26"/>
      <c r="C93" s="26"/>
      <c r="D93" s="35"/>
      <c r="E93" s="35"/>
      <c r="F93" s="27"/>
      <c r="G93" s="29"/>
      <c r="H93" s="35"/>
      <c r="I93" s="27"/>
    </row>
    <row r="94" spans="1:11" s="21" customFormat="1" ht="15.95" hidden="1" customHeight="1" thickBot="1" x14ac:dyDescent="0.3">
      <c r="A94" s="17" t="s">
        <v>160</v>
      </c>
      <c r="B94" s="17"/>
      <c r="C94" s="17"/>
      <c r="D94" s="18">
        <f>D95+D104+D115+D126+D137+D148+D153+D163+D168</f>
        <v>1346542738</v>
      </c>
      <c r="E94" s="18">
        <f t="shared" ref="E94:H94" si="21">E95+E104+E115+E126+E137+E148+E153+E163+E168</f>
        <v>4284747</v>
      </c>
      <c r="F94" s="18">
        <f t="shared" si="21"/>
        <v>1350827485</v>
      </c>
      <c r="G94" s="18">
        <f t="shared" si="21"/>
        <v>793438837</v>
      </c>
      <c r="H94" s="18">
        <f t="shared" si="21"/>
        <v>793400559</v>
      </c>
      <c r="I94" s="18">
        <f t="shared" si="16"/>
        <v>557388648</v>
      </c>
      <c r="J94" s="19"/>
      <c r="K94" s="20"/>
    </row>
    <row r="95" spans="1:11" s="25" customFormat="1" ht="12.75" hidden="1" customHeight="1" thickTop="1" x14ac:dyDescent="0.25">
      <c r="A95" s="22" t="s">
        <v>15</v>
      </c>
      <c r="B95" s="23" t="s">
        <v>16</v>
      </c>
      <c r="C95" s="23"/>
      <c r="D95" s="24">
        <f>SUM(D97:D103)</f>
        <v>0</v>
      </c>
      <c r="E95" s="24">
        <f t="shared" ref="E95:H95" si="22">SUM(E97:E103)</f>
        <v>1959282</v>
      </c>
      <c r="F95" s="24">
        <f t="shared" si="22"/>
        <v>1959282</v>
      </c>
      <c r="G95" s="24">
        <f t="shared" si="22"/>
        <v>895096</v>
      </c>
      <c r="H95" s="24">
        <f t="shared" si="22"/>
        <v>856818</v>
      </c>
      <c r="I95" s="24">
        <f t="shared" si="16"/>
        <v>1064186</v>
      </c>
    </row>
    <row r="96" spans="1:11" s="2" customFormat="1" ht="3" hidden="1" customHeight="1" x14ac:dyDescent="0.25">
      <c r="A96" s="26"/>
      <c r="B96" s="26"/>
      <c r="C96" s="26"/>
      <c r="D96" s="27"/>
      <c r="E96" s="27"/>
      <c r="F96" s="27"/>
      <c r="G96" s="27"/>
      <c r="H96" s="27"/>
      <c r="I96" s="27"/>
    </row>
    <row r="97" spans="1:9" s="2" customFormat="1" ht="25.5" hidden="1" customHeight="1" x14ac:dyDescent="0.25">
      <c r="A97" s="26"/>
      <c r="B97" s="26" t="s">
        <v>17</v>
      </c>
      <c r="C97" s="28" t="s">
        <v>18</v>
      </c>
      <c r="D97" s="27">
        <v>0</v>
      </c>
      <c r="E97" s="27">
        <v>0</v>
      </c>
      <c r="F97" s="27">
        <f>D97+E97</f>
        <v>0</v>
      </c>
      <c r="G97" s="27">
        <v>0</v>
      </c>
      <c r="H97" s="27">
        <v>0</v>
      </c>
      <c r="I97" s="27">
        <f t="shared" si="16"/>
        <v>0</v>
      </c>
    </row>
    <row r="98" spans="1:9" s="2" customFormat="1" ht="25.5" hidden="1" customHeight="1" x14ac:dyDescent="0.25">
      <c r="A98" s="26"/>
      <c r="B98" s="26" t="s">
        <v>19</v>
      </c>
      <c r="C98" s="28" t="s">
        <v>20</v>
      </c>
      <c r="D98" s="27">
        <v>0</v>
      </c>
      <c r="E98" s="27">
        <v>1435263</v>
      </c>
      <c r="F98" s="27">
        <f t="shared" ref="F98:F103" si="23">D98+E98</f>
        <v>1435263</v>
      </c>
      <c r="G98" s="27">
        <v>713381</v>
      </c>
      <c r="H98" s="27">
        <v>675103</v>
      </c>
      <c r="I98" s="27">
        <f t="shared" si="16"/>
        <v>721882</v>
      </c>
    </row>
    <row r="99" spans="1:9" s="2" customFormat="1" ht="12.75" hidden="1" customHeight="1" x14ac:dyDescent="0.25">
      <c r="A99" s="26"/>
      <c r="B99" s="26" t="s">
        <v>21</v>
      </c>
      <c r="C99" s="26" t="s">
        <v>22</v>
      </c>
      <c r="D99" s="27">
        <v>0</v>
      </c>
      <c r="E99" s="27">
        <v>425555</v>
      </c>
      <c r="F99" s="27">
        <f t="shared" si="23"/>
        <v>425555</v>
      </c>
      <c r="G99" s="27">
        <v>150161</v>
      </c>
      <c r="H99" s="27">
        <v>150161</v>
      </c>
      <c r="I99" s="27">
        <f t="shared" si="16"/>
        <v>275394</v>
      </c>
    </row>
    <row r="100" spans="1:9" s="2" customFormat="1" ht="12.75" hidden="1" customHeight="1" x14ac:dyDescent="0.25">
      <c r="A100" s="26"/>
      <c r="B100" s="26" t="s">
        <v>23</v>
      </c>
      <c r="C100" s="26" t="s">
        <v>24</v>
      </c>
      <c r="D100" s="27">
        <v>0</v>
      </c>
      <c r="E100" s="27">
        <v>35356</v>
      </c>
      <c r="F100" s="27">
        <f t="shared" si="23"/>
        <v>35356</v>
      </c>
      <c r="G100" s="27">
        <v>0</v>
      </c>
      <c r="H100" s="27">
        <v>0</v>
      </c>
      <c r="I100" s="27">
        <f t="shared" si="16"/>
        <v>35356</v>
      </c>
    </row>
    <row r="101" spans="1:9" s="2" customFormat="1" ht="12.75" hidden="1" customHeight="1" x14ac:dyDescent="0.25">
      <c r="A101" s="26"/>
      <c r="B101" s="26" t="s">
        <v>25</v>
      </c>
      <c r="C101" s="26" t="s">
        <v>26</v>
      </c>
      <c r="D101" s="27">
        <v>0</v>
      </c>
      <c r="E101" s="27">
        <v>63108</v>
      </c>
      <c r="F101" s="27">
        <f t="shared" si="23"/>
        <v>63108</v>
      </c>
      <c r="G101" s="27">
        <v>31554</v>
      </c>
      <c r="H101" s="27">
        <v>31554</v>
      </c>
      <c r="I101" s="27">
        <f t="shared" si="16"/>
        <v>31554</v>
      </c>
    </row>
    <row r="102" spans="1:9" s="2" customFormat="1" ht="12.75" hidden="1" customHeight="1" x14ac:dyDescent="0.25">
      <c r="A102" s="26"/>
      <c r="B102" s="26" t="s">
        <v>27</v>
      </c>
      <c r="C102" s="26" t="s">
        <v>28</v>
      </c>
      <c r="D102" s="27">
        <v>0</v>
      </c>
      <c r="E102" s="27">
        <v>0</v>
      </c>
      <c r="F102" s="27">
        <f t="shared" si="23"/>
        <v>0</v>
      </c>
      <c r="G102" s="27">
        <v>0</v>
      </c>
      <c r="H102" s="27">
        <v>0</v>
      </c>
      <c r="I102" s="27">
        <f t="shared" si="16"/>
        <v>0</v>
      </c>
    </row>
    <row r="103" spans="1:9" s="2" customFormat="1" ht="12.75" hidden="1" customHeight="1" x14ac:dyDescent="0.25">
      <c r="A103" s="26"/>
      <c r="B103" s="26" t="s">
        <v>29</v>
      </c>
      <c r="C103" s="26" t="s">
        <v>30</v>
      </c>
      <c r="D103" s="27">
        <v>0</v>
      </c>
      <c r="E103" s="27">
        <v>0</v>
      </c>
      <c r="F103" s="27">
        <f t="shared" si="23"/>
        <v>0</v>
      </c>
      <c r="G103" s="27">
        <v>0</v>
      </c>
      <c r="H103" s="27">
        <v>0</v>
      </c>
      <c r="I103" s="27">
        <f t="shared" si="16"/>
        <v>0</v>
      </c>
    </row>
    <row r="104" spans="1:9" s="25" customFormat="1" ht="12.75" hidden="1" customHeight="1" x14ac:dyDescent="0.25">
      <c r="A104" s="22" t="s">
        <v>31</v>
      </c>
      <c r="B104" s="23" t="s">
        <v>32</v>
      </c>
      <c r="C104" s="23"/>
      <c r="D104" s="24">
        <f>SUM(D106:D114)</f>
        <v>7832996</v>
      </c>
      <c r="E104" s="24">
        <f t="shared" ref="E104:H104" si="24">SUM(E106:E114)</f>
        <v>-3036891</v>
      </c>
      <c r="F104" s="24">
        <f t="shared" si="24"/>
        <v>4796105</v>
      </c>
      <c r="G104" s="24">
        <f t="shared" si="24"/>
        <v>267254</v>
      </c>
      <c r="H104" s="24">
        <f t="shared" si="24"/>
        <v>267254</v>
      </c>
      <c r="I104" s="24">
        <f t="shared" si="16"/>
        <v>4528851</v>
      </c>
    </row>
    <row r="105" spans="1:9" s="2" customFormat="1" ht="3" hidden="1" customHeight="1" x14ac:dyDescent="0.25">
      <c r="A105" s="26"/>
      <c r="B105" s="26"/>
      <c r="C105" s="26"/>
      <c r="D105" s="27"/>
      <c r="E105" s="27"/>
      <c r="F105" s="27"/>
      <c r="G105" s="27"/>
      <c r="H105" s="27"/>
      <c r="I105" s="27"/>
    </row>
    <row r="106" spans="1:9" s="2" customFormat="1" ht="25.5" hidden="1" customHeight="1" x14ac:dyDescent="0.25">
      <c r="A106" s="26"/>
      <c r="B106" s="26" t="s">
        <v>33</v>
      </c>
      <c r="C106" s="28" t="s">
        <v>34</v>
      </c>
      <c r="D106" s="27">
        <v>0</v>
      </c>
      <c r="E106" s="27">
        <v>100000</v>
      </c>
      <c r="F106" s="27">
        <f>D106+E106</f>
        <v>100000</v>
      </c>
      <c r="G106" s="27">
        <v>0</v>
      </c>
      <c r="H106" s="27">
        <v>0</v>
      </c>
      <c r="I106" s="27">
        <f t="shared" si="16"/>
        <v>100000</v>
      </c>
    </row>
    <row r="107" spans="1:9" s="2" customFormat="1" ht="12.75" hidden="1" customHeight="1" x14ac:dyDescent="0.25">
      <c r="A107" s="26"/>
      <c r="B107" s="26" t="s">
        <v>35</v>
      </c>
      <c r="C107" s="26" t="s">
        <v>36</v>
      </c>
      <c r="D107" s="27">
        <v>0</v>
      </c>
      <c r="E107" s="27">
        <v>0</v>
      </c>
      <c r="F107" s="27">
        <f t="shared" ref="F107:F114" si="25">D107+E107</f>
        <v>0</v>
      </c>
      <c r="G107" s="27">
        <v>0</v>
      </c>
      <c r="H107" s="27">
        <v>0</v>
      </c>
      <c r="I107" s="27">
        <f t="shared" si="16"/>
        <v>0</v>
      </c>
    </row>
    <row r="108" spans="1:9" s="2" customFormat="1" ht="25.5" hidden="1" customHeight="1" x14ac:dyDescent="0.25">
      <c r="A108" s="26"/>
      <c r="B108" s="26" t="s">
        <v>37</v>
      </c>
      <c r="C108" s="28" t="s">
        <v>38</v>
      </c>
      <c r="D108" s="27">
        <v>0</v>
      </c>
      <c r="E108" s="27">
        <v>0</v>
      </c>
      <c r="F108" s="27">
        <f t="shared" si="25"/>
        <v>0</v>
      </c>
      <c r="G108" s="27">
        <v>0</v>
      </c>
      <c r="H108" s="27">
        <v>0</v>
      </c>
      <c r="I108" s="27">
        <f t="shared" si="16"/>
        <v>0</v>
      </c>
    </row>
    <row r="109" spans="1:9" s="2" customFormat="1" ht="25.5" hidden="1" customHeight="1" x14ac:dyDescent="0.25">
      <c r="A109" s="26"/>
      <c r="B109" s="26" t="s">
        <v>39</v>
      </c>
      <c r="C109" s="28" t="s">
        <v>40</v>
      </c>
      <c r="D109" s="27">
        <v>0</v>
      </c>
      <c r="E109" s="27">
        <v>0</v>
      </c>
      <c r="F109" s="27">
        <f t="shared" si="25"/>
        <v>0</v>
      </c>
      <c r="G109" s="27">
        <v>0</v>
      </c>
      <c r="H109" s="27">
        <v>0</v>
      </c>
      <c r="I109" s="27">
        <f t="shared" si="16"/>
        <v>0</v>
      </c>
    </row>
    <row r="110" spans="1:9" s="2" customFormat="1" ht="25.5" hidden="1" customHeight="1" x14ac:dyDescent="0.25">
      <c r="A110" s="26"/>
      <c r="B110" s="26" t="s">
        <v>41</v>
      </c>
      <c r="C110" s="28" t="s">
        <v>42</v>
      </c>
      <c r="D110" s="27">
        <v>4388470</v>
      </c>
      <c r="E110" s="27">
        <v>-2490603</v>
      </c>
      <c r="F110" s="27">
        <f t="shared" si="25"/>
        <v>1897867</v>
      </c>
      <c r="G110" s="27">
        <v>0</v>
      </c>
      <c r="H110" s="27">
        <v>0</v>
      </c>
      <c r="I110" s="27">
        <f t="shared" si="16"/>
        <v>1897867</v>
      </c>
    </row>
    <row r="111" spans="1:9" s="2" customFormat="1" ht="12.75" hidden="1" customHeight="1" x14ac:dyDescent="0.25">
      <c r="A111" s="26"/>
      <c r="B111" s="26" t="s">
        <v>43</v>
      </c>
      <c r="C111" s="26" t="s">
        <v>44</v>
      </c>
      <c r="D111" s="27">
        <v>0</v>
      </c>
      <c r="E111" s="27">
        <v>0</v>
      </c>
      <c r="F111" s="27">
        <f t="shared" si="25"/>
        <v>0</v>
      </c>
      <c r="G111" s="27">
        <v>0</v>
      </c>
      <c r="H111" s="27">
        <v>0</v>
      </c>
      <c r="I111" s="27">
        <f t="shared" si="16"/>
        <v>0</v>
      </c>
    </row>
    <row r="112" spans="1:9" s="2" customFormat="1" ht="25.5" hidden="1" customHeight="1" x14ac:dyDescent="0.25">
      <c r="A112" s="26"/>
      <c r="B112" s="26" t="s">
        <v>45</v>
      </c>
      <c r="C112" s="28" t="s">
        <v>46</v>
      </c>
      <c r="D112" s="27">
        <v>452400</v>
      </c>
      <c r="E112" s="27">
        <v>1670965</v>
      </c>
      <c r="F112" s="27">
        <f t="shared" si="25"/>
        <v>2123365</v>
      </c>
      <c r="G112" s="27">
        <v>0</v>
      </c>
      <c r="H112" s="27">
        <v>0</v>
      </c>
      <c r="I112" s="27">
        <f t="shared" si="16"/>
        <v>2123365</v>
      </c>
    </row>
    <row r="113" spans="1:9" s="2" customFormat="1" ht="12.75" hidden="1" customHeight="1" x14ac:dyDescent="0.25">
      <c r="A113" s="26"/>
      <c r="B113" s="26" t="s">
        <v>47</v>
      </c>
      <c r="C113" s="26" t="s">
        <v>48</v>
      </c>
      <c r="D113" s="27">
        <v>2992126</v>
      </c>
      <c r="E113" s="27">
        <v>-2787415</v>
      </c>
      <c r="F113" s="27">
        <f t="shared" si="25"/>
        <v>204711</v>
      </c>
      <c r="G113" s="27">
        <v>0</v>
      </c>
      <c r="H113" s="27">
        <v>0</v>
      </c>
      <c r="I113" s="27">
        <f t="shared" si="16"/>
        <v>204711</v>
      </c>
    </row>
    <row r="114" spans="1:9" s="2" customFormat="1" ht="25.5" hidden="1" customHeight="1" x14ac:dyDescent="0.25">
      <c r="A114" s="26"/>
      <c r="B114" s="26" t="s">
        <v>49</v>
      </c>
      <c r="C114" s="28" t="s">
        <v>50</v>
      </c>
      <c r="D114" s="27">
        <v>0</v>
      </c>
      <c r="E114" s="27">
        <v>470162</v>
      </c>
      <c r="F114" s="27">
        <f t="shared" si="25"/>
        <v>470162</v>
      </c>
      <c r="G114" s="27">
        <v>267254</v>
      </c>
      <c r="H114" s="27">
        <v>267254</v>
      </c>
      <c r="I114" s="27">
        <f t="shared" si="16"/>
        <v>202908</v>
      </c>
    </row>
    <row r="115" spans="1:9" s="25" customFormat="1" ht="12.75" hidden="1" customHeight="1" x14ac:dyDescent="0.25">
      <c r="A115" s="22" t="s">
        <v>51</v>
      </c>
      <c r="B115" s="23" t="s">
        <v>52</v>
      </c>
      <c r="C115" s="23"/>
      <c r="D115" s="24">
        <f>SUM(D117:D125)</f>
        <v>15730255</v>
      </c>
      <c r="E115" s="24">
        <f t="shared" ref="E115:H115" si="26">SUM(E117:E125)</f>
        <v>1466432</v>
      </c>
      <c r="F115" s="24">
        <f t="shared" si="26"/>
        <v>17196687</v>
      </c>
      <c r="G115" s="24">
        <f t="shared" si="26"/>
        <v>953800</v>
      </c>
      <c r="H115" s="24">
        <f t="shared" si="26"/>
        <v>953800</v>
      </c>
      <c r="I115" s="24">
        <f t="shared" si="16"/>
        <v>16242887</v>
      </c>
    </row>
    <row r="116" spans="1:9" s="2" customFormat="1" ht="3" hidden="1" customHeight="1" x14ac:dyDescent="0.25">
      <c r="A116" s="26"/>
      <c r="B116" s="26"/>
      <c r="C116" s="26"/>
      <c r="D116" s="36"/>
      <c r="E116" s="36"/>
      <c r="F116" s="27"/>
      <c r="G116" s="36"/>
      <c r="H116" s="36"/>
      <c r="I116" s="27"/>
    </row>
    <row r="117" spans="1:9" s="2" customFormat="1" ht="12.75" hidden="1" customHeight="1" x14ac:dyDescent="0.25">
      <c r="A117" s="26"/>
      <c r="B117" s="26" t="s">
        <v>53</v>
      </c>
      <c r="C117" s="26" t="s">
        <v>54</v>
      </c>
      <c r="D117" s="27">
        <v>0</v>
      </c>
      <c r="E117" s="27">
        <v>0</v>
      </c>
      <c r="F117" s="27">
        <f>D117+E117</f>
        <v>0</v>
      </c>
      <c r="G117" s="27">
        <v>0</v>
      </c>
      <c r="H117" s="27">
        <v>0</v>
      </c>
      <c r="I117" s="27">
        <f t="shared" si="16"/>
        <v>0</v>
      </c>
    </row>
    <row r="118" spans="1:9" s="2" customFormat="1" ht="12.75" hidden="1" customHeight="1" x14ac:dyDescent="0.25">
      <c r="A118" s="26"/>
      <c r="B118" s="26" t="s">
        <v>55</v>
      </c>
      <c r="C118" s="26" t="s">
        <v>56</v>
      </c>
      <c r="D118" s="27">
        <v>0</v>
      </c>
      <c r="E118" s="27">
        <v>0</v>
      </c>
      <c r="F118" s="27">
        <f t="shared" ref="F118:F125" si="27">D118+E118</f>
        <v>0</v>
      </c>
      <c r="G118" s="27">
        <v>0</v>
      </c>
      <c r="H118" s="27">
        <v>0</v>
      </c>
      <c r="I118" s="27">
        <f t="shared" si="16"/>
        <v>0</v>
      </c>
    </row>
    <row r="119" spans="1:9" s="2" customFormat="1" ht="25.5" hidden="1" customHeight="1" x14ac:dyDescent="0.25">
      <c r="A119" s="26"/>
      <c r="B119" s="26" t="s">
        <v>57</v>
      </c>
      <c r="C119" s="28" t="s">
        <v>58</v>
      </c>
      <c r="D119" s="27">
        <v>2451000</v>
      </c>
      <c r="E119" s="27">
        <v>767400</v>
      </c>
      <c r="F119" s="27">
        <f t="shared" si="27"/>
        <v>3218400</v>
      </c>
      <c r="G119" s="27">
        <v>953800</v>
      </c>
      <c r="H119" s="27">
        <v>953800</v>
      </c>
      <c r="I119" s="27">
        <f t="shared" si="16"/>
        <v>2264600</v>
      </c>
    </row>
    <row r="120" spans="1:9" s="2" customFormat="1" ht="25.5" hidden="1" x14ac:dyDescent="0.25">
      <c r="A120" s="26"/>
      <c r="B120" s="26" t="s">
        <v>59</v>
      </c>
      <c r="C120" s="28" t="s">
        <v>60</v>
      </c>
      <c r="D120" s="27">
        <v>0</v>
      </c>
      <c r="E120" s="27">
        <v>0</v>
      </c>
      <c r="F120" s="27">
        <f t="shared" si="27"/>
        <v>0</v>
      </c>
      <c r="G120" s="27">
        <v>0</v>
      </c>
      <c r="H120" s="27">
        <v>0</v>
      </c>
      <c r="I120" s="27">
        <f t="shared" si="16"/>
        <v>0</v>
      </c>
    </row>
    <row r="121" spans="1:9" s="2" customFormat="1" ht="25.5" hidden="1" customHeight="1" x14ac:dyDescent="0.25">
      <c r="A121" s="26"/>
      <c r="B121" s="26" t="s">
        <v>61</v>
      </c>
      <c r="C121" s="28" t="s">
        <v>62</v>
      </c>
      <c r="D121" s="27">
        <v>13279255</v>
      </c>
      <c r="E121" s="27">
        <v>658314</v>
      </c>
      <c r="F121" s="27">
        <f t="shared" si="27"/>
        <v>13937569</v>
      </c>
      <c r="G121" s="27">
        <v>0</v>
      </c>
      <c r="H121" s="27">
        <v>0</v>
      </c>
      <c r="I121" s="27">
        <f t="shared" si="16"/>
        <v>13937569</v>
      </c>
    </row>
    <row r="122" spans="1:9" s="2" customFormat="1" ht="12.75" hidden="1" customHeight="1" x14ac:dyDescent="0.25">
      <c r="A122" s="26"/>
      <c r="B122" s="26" t="s">
        <v>63</v>
      </c>
      <c r="C122" s="26" t="s">
        <v>64</v>
      </c>
      <c r="D122" s="27">
        <v>0</v>
      </c>
      <c r="E122" s="27">
        <v>0</v>
      </c>
      <c r="F122" s="27">
        <f t="shared" si="27"/>
        <v>0</v>
      </c>
      <c r="G122" s="27">
        <v>0</v>
      </c>
      <c r="H122" s="27">
        <v>0</v>
      </c>
      <c r="I122" s="27">
        <f t="shared" si="16"/>
        <v>0</v>
      </c>
    </row>
    <row r="123" spans="1:9" s="2" customFormat="1" ht="12.75" hidden="1" customHeight="1" x14ac:dyDescent="0.25">
      <c r="A123" s="26"/>
      <c r="B123" s="26" t="s">
        <v>65</v>
      </c>
      <c r="C123" s="26" t="s">
        <v>66</v>
      </c>
      <c r="D123" s="27">
        <v>0</v>
      </c>
      <c r="E123" s="27">
        <v>0</v>
      </c>
      <c r="F123" s="27">
        <f t="shared" si="27"/>
        <v>0</v>
      </c>
      <c r="G123" s="27">
        <v>0</v>
      </c>
      <c r="H123" s="27">
        <v>0</v>
      </c>
      <c r="I123" s="27">
        <f t="shared" si="16"/>
        <v>0</v>
      </c>
    </row>
    <row r="124" spans="1:9" s="2" customFormat="1" ht="12.75" hidden="1" customHeight="1" x14ac:dyDescent="0.25">
      <c r="A124" s="26"/>
      <c r="B124" s="26" t="s">
        <v>67</v>
      </c>
      <c r="C124" s="26" t="s">
        <v>68</v>
      </c>
      <c r="D124" s="27">
        <v>0</v>
      </c>
      <c r="E124" s="27">
        <v>0</v>
      </c>
      <c r="F124" s="27">
        <f t="shared" si="27"/>
        <v>0</v>
      </c>
      <c r="G124" s="27">
        <v>0</v>
      </c>
      <c r="H124" s="27">
        <v>0</v>
      </c>
      <c r="I124" s="27">
        <f t="shared" si="16"/>
        <v>0</v>
      </c>
    </row>
    <row r="125" spans="1:9" s="2" customFormat="1" ht="12.75" hidden="1" customHeight="1" x14ac:dyDescent="0.25">
      <c r="A125" s="33"/>
      <c r="B125" s="33" t="s">
        <v>69</v>
      </c>
      <c r="C125" s="33" t="s">
        <v>70</v>
      </c>
      <c r="D125" s="34">
        <v>0</v>
      </c>
      <c r="E125" s="34">
        <v>40718</v>
      </c>
      <c r="F125" s="34">
        <f t="shared" si="27"/>
        <v>40718</v>
      </c>
      <c r="G125" s="34">
        <v>0</v>
      </c>
      <c r="H125" s="34">
        <v>0</v>
      </c>
      <c r="I125" s="34">
        <f t="shared" si="16"/>
        <v>40718</v>
      </c>
    </row>
    <row r="126" spans="1:9" s="2" customFormat="1" ht="25.5" customHeight="1" x14ac:dyDescent="0.25">
      <c r="A126" s="37" t="s">
        <v>71</v>
      </c>
      <c r="B126" s="31" t="s">
        <v>72</v>
      </c>
      <c r="C126" s="31"/>
      <c r="D126" s="32">
        <f>SUM(D128:D136)</f>
        <v>1255269494</v>
      </c>
      <c r="E126" s="32">
        <f t="shared" ref="E126:H126" si="28">SUM(E128:E136)</f>
        <v>-98482028</v>
      </c>
      <c r="F126" s="32">
        <f t="shared" si="28"/>
        <v>1156787466</v>
      </c>
      <c r="G126" s="32">
        <f t="shared" si="28"/>
        <v>756886824</v>
      </c>
      <c r="H126" s="32">
        <f t="shared" si="28"/>
        <v>756886824</v>
      </c>
      <c r="I126" s="32">
        <f t="shared" si="16"/>
        <v>399900642</v>
      </c>
    </row>
    <row r="127" spans="1:9" s="2" customFormat="1" ht="3" customHeight="1" x14ac:dyDescent="0.25">
      <c r="A127" s="38"/>
      <c r="B127" s="38"/>
      <c r="C127" s="38"/>
      <c r="D127" s="27"/>
      <c r="E127" s="27"/>
      <c r="F127" s="27"/>
      <c r="G127" s="27"/>
      <c r="H127" s="27"/>
      <c r="I127" s="27"/>
    </row>
    <row r="128" spans="1:9" s="2" customFormat="1" ht="25.5" customHeight="1" x14ac:dyDescent="0.25">
      <c r="A128" s="38"/>
      <c r="B128" s="38" t="s">
        <v>73</v>
      </c>
      <c r="C128" s="39" t="s">
        <v>74</v>
      </c>
      <c r="D128" s="27">
        <v>1255269494</v>
      </c>
      <c r="E128" s="27">
        <v>-98482028</v>
      </c>
      <c r="F128" s="27">
        <f>D128+E128</f>
        <v>1156787466</v>
      </c>
      <c r="G128" s="27">
        <v>756886824</v>
      </c>
      <c r="H128" s="27">
        <v>756886824</v>
      </c>
      <c r="I128" s="27">
        <f t="shared" si="16"/>
        <v>399900642</v>
      </c>
    </row>
    <row r="129" spans="1:9" s="2" customFormat="1" ht="12.75" customHeight="1" x14ac:dyDescent="0.25">
      <c r="A129" s="38"/>
      <c r="B129" s="38" t="s">
        <v>75</v>
      </c>
      <c r="C129" s="38" t="s">
        <v>76</v>
      </c>
      <c r="D129" s="27">
        <v>0</v>
      </c>
      <c r="E129" s="27">
        <v>0</v>
      </c>
      <c r="F129" s="27">
        <f t="shared" ref="F129:F136" si="29">D129+E129</f>
        <v>0</v>
      </c>
      <c r="G129" s="27">
        <v>0</v>
      </c>
      <c r="H129" s="27">
        <v>0</v>
      </c>
      <c r="I129" s="27">
        <f t="shared" si="16"/>
        <v>0</v>
      </c>
    </row>
    <row r="130" spans="1:9" s="2" customFormat="1" ht="12.75" customHeight="1" x14ac:dyDescent="0.25">
      <c r="A130" s="38"/>
      <c r="B130" s="38" t="s">
        <v>77</v>
      </c>
      <c r="C130" s="38" t="s">
        <v>78</v>
      </c>
      <c r="D130" s="27">
        <v>0</v>
      </c>
      <c r="E130" s="27">
        <v>0</v>
      </c>
      <c r="F130" s="27">
        <f t="shared" si="29"/>
        <v>0</v>
      </c>
      <c r="G130" s="27">
        <v>0</v>
      </c>
      <c r="H130" s="27">
        <v>0</v>
      </c>
      <c r="I130" s="27">
        <f t="shared" si="16"/>
        <v>0</v>
      </c>
    </row>
    <row r="131" spans="1:9" s="2" customFormat="1" ht="12.75" customHeight="1" x14ac:dyDescent="0.25">
      <c r="A131" s="38"/>
      <c r="B131" s="38" t="s">
        <v>79</v>
      </c>
      <c r="C131" s="38" t="s">
        <v>80</v>
      </c>
      <c r="D131" s="27">
        <v>0</v>
      </c>
      <c r="E131" s="27">
        <v>0</v>
      </c>
      <c r="F131" s="27">
        <f t="shared" si="29"/>
        <v>0</v>
      </c>
      <c r="G131" s="27">
        <v>0</v>
      </c>
      <c r="H131" s="27">
        <v>0</v>
      </c>
      <c r="I131" s="27">
        <f t="shared" si="16"/>
        <v>0</v>
      </c>
    </row>
    <row r="132" spans="1:9" s="2" customFormat="1" ht="12.75" customHeight="1" x14ac:dyDescent="0.25">
      <c r="A132" s="38"/>
      <c r="B132" s="38" t="s">
        <v>81</v>
      </c>
      <c r="C132" s="38" t="s">
        <v>82</v>
      </c>
      <c r="D132" s="27">
        <v>0</v>
      </c>
      <c r="E132" s="27">
        <v>0</v>
      </c>
      <c r="F132" s="27">
        <f t="shared" si="29"/>
        <v>0</v>
      </c>
      <c r="G132" s="27">
        <v>0</v>
      </c>
      <c r="H132" s="27">
        <v>0</v>
      </c>
      <c r="I132" s="27">
        <f t="shared" si="16"/>
        <v>0</v>
      </c>
    </row>
    <row r="133" spans="1:9" s="2" customFormat="1" ht="25.5" customHeight="1" x14ac:dyDescent="0.25">
      <c r="A133" s="38"/>
      <c r="B133" s="38" t="s">
        <v>83</v>
      </c>
      <c r="C133" s="39" t="s">
        <v>84</v>
      </c>
      <c r="D133" s="27">
        <v>0</v>
      </c>
      <c r="E133" s="27">
        <v>0</v>
      </c>
      <c r="F133" s="27">
        <f t="shared" si="29"/>
        <v>0</v>
      </c>
      <c r="G133" s="27">
        <v>0</v>
      </c>
      <c r="H133" s="27">
        <v>0</v>
      </c>
      <c r="I133" s="27">
        <f t="shared" si="16"/>
        <v>0</v>
      </c>
    </row>
    <row r="134" spans="1:9" s="2" customFormat="1" ht="12.75" customHeight="1" x14ac:dyDescent="0.25">
      <c r="A134" s="38"/>
      <c r="B134" s="38" t="s">
        <v>85</v>
      </c>
      <c r="C134" s="38" t="s">
        <v>86</v>
      </c>
      <c r="D134" s="27">
        <v>0</v>
      </c>
      <c r="E134" s="27">
        <v>0</v>
      </c>
      <c r="F134" s="27">
        <f t="shared" si="29"/>
        <v>0</v>
      </c>
      <c r="G134" s="27">
        <v>0</v>
      </c>
      <c r="H134" s="27">
        <v>0</v>
      </c>
      <c r="I134" s="27">
        <f t="shared" si="16"/>
        <v>0</v>
      </c>
    </row>
    <row r="135" spans="1:9" s="2" customFormat="1" ht="12.75" customHeight="1" x14ac:dyDescent="0.25">
      <c r="A135" s="38"/>
      <c r="B135" s="38" t="s">
        <v>87</v>
      </c>
      <c r="C135" s="38" t="s">
        <v>88</v>
      </c>
      <c r="D135" s="27">
        <v>0</v>
      </c>
      <c r="E135" s="27">
        <v>0</v>
      </c>
      <c r="F135" s="27">
        <f t="shared" si="29"/>
        <v>0</v>
      </c>
      <c r="G135" s="27">
        <v>0</v>
      </c>
      <c r="H135" s="27">
        <v>0</v>
      </c>
      <c r="I135" s="27">
        <f t="shared" si="16"/>
        <v>0</v>
      </c>
    </row>
    <row r="136" spans="1:9" s="2" customFormat="1" ht="12.75" customHeight="1" x14ac:dyDescent="0.25">
      <c r="A136" s="38"/>
      <c r="B136" s="38" t="s">
        <v>89</v>
      </c>
      <c r="C136" s="38" t="s">
        <v>90</v>
      </c>
      <c r="D136" s="27">
        <v>0</v>
      </c>
      <c r="E136" s="27">
        <v>0</v>
      </c>
      <c r="F136" s="27">
        <f t="shared" si="29"/>
        <v>0</v>
      </c>
      <c r="G136" s="27">
        <v>0</v>
      </c>
      <c r="H136" s="27">
        <v>0</v>
      </c>
      <c r="I136" s="27">
        <f t="shared" si="16"/>
        <v>0</v>
      </c>
    </row>
    <row r="137" spans="1:9" s="25" customFormat="1" ht="12.75" customHeight="1" x14ac:dyDescent="0.25">
      <c r="A137" s="22" t="s">
        <v>91</v>
      </c>
      <c r="B137" s="23" t="s">
        <v>92</v>
      </c>
      <c r="C137" s="23"/>
      <c r="D137" s="24">
        <f>SUM(D139:D147)</f>
        <v>46032480</v>
      </c>
      <c r="E137" s="24">
        <f t="shared" ref="E137:G137" si="30">SUM(E139:E147)</f>
        <v>28247325</v>
      </c>
      <c r="F137" s="24">
        <f t="shared" si="30"/>
        <v>74279805</v>
      </c>
      <c r="G137" s="24">
        <f t="shared" si="30"/>
        <v>23213968</v>
      </c>
      <c r="H137" s="24">
        <f>SUM(H139:H147)</f>
        <v>23213968</v>
      </c>
      <c r="I137" s="24">
        <f t="shared" si="16"/>
        <v>51065837</v>
      </c>
    </row>
    <row r="138" spans="1:9" s="2" customFormat="1" ht="3" customHeight="1" x14ac:dyDescent="0.25">
      <c r="A138" s="38"/>
      <c r="B138" s="38"/>
      <c r="C138" s="38"/>
      <c r="D138" s="27"/>
      <c r="E138" s="27"/>
      <c r="F138" s="27"/>
      <c r="G138" s="27"/>
      <c r="H138" s="27"/>
      <c r="I138" s="27"/>
    </row>
    <row r="139" spans="1:9" s="2" customFormat="1" ht="12.75" customHeight="1" x14ac:dyDescent="0.25">
      <c r="A139" s="38"/>
      <c r="B139" s="38" t="s">
        <v>93</v>
      </c>
      <c r="C139" s="38" t="s">
        <v>94</v>
      </c>
      <c r="D139" s="27">
        <v>8710844</v>
      </c>
      <c r="E139" s="27">
        <v>10831663</v>
      </c>
      <c r="F139" s="27">
        <f>D139+E139</f>
        <v>19542507</v>
      </c>
      <c r="G139" s="27">
        <v>8655286</v>
      </c>
      <c r="H139" s="27">
        <v>8655286</v>
      </c>
      <c r="I139" s="27">
        <f t="shared" ref="I139:I177" si="31">F139-G139</f>
        <v>10887221</v>
      </c>
    </row>
    <row r="140" spans="1:9" s="2" customFormat="1" ht="12.75" customHeight="1" x14ac:dyDescent="0.25">
      <c r="A140" s="38"/>
      <c r="B140" s="38" t="s">
        <v>95</v>
      </c>
      <c r="C140" s="38" t="s">
        <v>96</v>
      </c>
      <c r="D140" s="27">
        <v>218892</v>
      </c>
      <c r="E140" s="27">
        <v>2375095</v>
      </c>
      <c r="F140" s="27">
        <f t="shared" ref="F140:F147" si="32">D140+E140</f>
        <v>2593987</v>
      </c>
      <c r="G140" s="27">
        <v>908068</v>
      </c>
      <c r="H140" s="27">
        <v>908068</v>
      </c>
      <c r="I140" s="27">
        <f t="shared" si="31"/>
        <v>1685919</v>
      </c>
    </row>
    <row r="141" spans="1:9" s="2" customFormat="1" ht="12.75" customHeight="1" x14ac:dyDescent="0.25">
      <c r="A141" s="38"/>
      <c r="B141" s="38" t="s">
        <v>97</v>
      </c>
      <c r="C141" s="38" t="s">
        <v>98</v>
      </c>
      <c r="D141" s="27">
        <v>1039940</v>
      </c>
      <c r="E141" s="27">
        <v>7315559</v>
      </c>
      <c r="F141" s="27">
        <f t="shared" si="32"/>
        <v>8355499</v>
      </c>
      <c r="G141" s="27">
        <v>150000</v>
      </c>
      <c r="H141" s="27">
        <v>150000</v>
      </c>
      <c r="I141" s="27">
        <f t="shared" si="31"/>
        <v>8205499</v>
      </c>
    </row>
    <row r="142" spans="1:9" s="2" customFormat="1" ht="12.75" customHeight="1" x14ac:dyDescent="0.25">
      <c r="A142" s="38"/>
      <c r="B142" s="38" t="s">
        <v>99</v>
      </c>
      <c r="C142" s="38" t="s">
        <v>100</v>
      </c>
      <c r="D142" s="27">
        <v>0</v>
      </c>
      <c r="E142" s="27">
        <v>0</v>
      </c>
      <c r="F142" s="27">
        <f t="shared" si="32"/>
        <v>0</v>
      </c>
      <c r="G142" s="27">
        <v>0</v>
      </c>
      <c r="H142" s="27">
        <v>0</v>
      </c>
      <c r="I142" s="27">
        <f t="shared" si="31"/>
        <v>0</v>
      </c>
    </row>
    <row r="143" spans="1:9" s="2" customFormat="1" ht="12.75" customHeight="1" x14ac:dyDescent="0.25">
      <c r="A143" s="38"/>
      <c r="B143" s="38" t="s">
        <v>101</v>
      </c>
      <c r="C143" s="38" t="s">
        <v>102</v>
      </c>
      <c r="D143" s="27">
        <v>2741353</v>
      </c>
      <c r="E143" s="27">
        <v>82399</v>
      </c>
      <c r="F143" s="27">
        <f t="shared" si="32"/>
        <v>2823752</v>
      </c>
      <c r="G143" s="27">
        <v>105280</v>
      </c>
      <c r="H143" s="27">
        <v>105280</v>
      </c>
      <c r="I143" s="27">
        <f t="shared" si="31"/>
        <v>2718472</v>
      </c>
    </row>
    <row r="144" spans="1:9" s="2" customFormat="1" ht="12.75" customHeight="1" x14ac:dyDescent="0.25">
      <c r="A144" s="38"/>
      <c r="B144" s="38" t="s">
        <v>103</v>
      </c>
      <c r="C144" s="38" t="s">
        <v>104</v>
      </c>
      <c r="D144" s="27">
        <v>13938831</v>
      </c>
      <c r="E144" s="27">
        <v>3979229</v>
      </c>
      <c r="F144" s="27">
        <f t="shared" si="32"/>
        <v>17918060</v>
      </c>
      <c r="G144" s="27">
        <v>264000</v>
      </c>
      <c r="H144" s="27">
        <v>264000</v>
      </c>
      <c r="I144" s="27">
        <f t="shared" si="31"/>
        <v>17654060</v>
      </c>
    </row>
    <row r="145" spans="1:9" s="2" customFormat="1" ht="12.75" customHeight="1" x14ac:dyDescent="0.25">
      <c r="A145" s="38"/>
      <c r="B145" s="38" t="s">
        <v>105</v>
      </c>
      <c r="C145" s="38" t="s">
        <v>106</v>
      </c>
      <c r="D145" s="27">
        <v>0</v>
      </c>
      <c r="E145" s="27">
        <v>0</v>
      </c>
      <c r="F145" s="27">
        <f t="shared" si="32"/>
        <v>0</v>
      </c>
      <c r="G145" s="27">
        <v>0</v>
      </c>
      <c r="H145" s="27">
        <v>0</v>
      </c>
      <c r="I145" s="27">
        <f t="shared" si="31"/>
        <v>0</v>
      </c>
    </row>
    <row r="146" spans="1:9" s="2" customFormat="1" ht="12.75" customHeight="1" x14ac:dyDescent="0.25">
      <c r="A146" s="38"/>
      <c r="B146" s="38" t="s">
        <v>107</v>
      </c>
      <c r="C146" s="38" t="s">
        <v>108</v>
      </c>
      <c r="D146" s="27">
        <v>0</v>
      </c>
      <c r="E146" s="27">
        <v>0</v>
      </c>
      <c r="F146" s="27">
        <f t="shared" si="32"/>
        <v>0</v>
      </c>
      <c r="G146" s="27">
        <v>0</v>
      </c>
      <c r="H146" s="27">
        <v>0</v>
      </c>
      <c r="I146" s="27">
        <f t="shared" si="31"/>
        <v>0</v>
      </c>
    </row>
    <row r="147" spans="1:9" s="2" customFormat="1" ht="12.75" customHeight="1" x14ac:dyDescent="0.25">
      <c r="A147" s="38"/>
      <c r="B147" s="38" t="s">
        <v>109</v>
      </c>
      <c r="C147" s="38" t="s">
        <v>110</v>
      </c>
      <c r="D147" s="27">
        <v>19382620</v>
      </c>
      <c r="E147" s="27">
        <v>3663380</v>
      </c>
      <c r="F147" s="27">
        <f t="shared" si="32"/>
        <v>23046000</v>
      </c>
      <c r="G147" s="27">
        <v>13131334</v>
      </c>
      <c r="H147" s="27">
        <v>13131334</v>
      </c>
      <c r="I147" s="27">
        <f t="shared" si="31"/>
        <v>9914666</v>
      </c>
    </row>
    <row r="148" spans="1:9" s="25" customFormat="1" ht="12.75" customHeight="1" x14ac:dyDescent="0.25">
      <c r="A148" s="22" t="s">
        <v>111</v>
      </c>
      <c r="B148" s="23" t="s">
        <v>112</v>
      </c>
      <c r="C148" s="23"/>
      <c r="D148" s="24">
        <f>SUM(D150:D152)</f>
        <v>21677513</v>
      </c>
      <c r="E148" s="24">
        <f t="shared" ref="E148:H148" si="33">SUM(E150:E152)</f>
        <v>74130627</v>
      </c>
      <c r="F148" s="24">
        <f t="shared" si="33"/>
        <v>95808140</v>
      </c>
      <c r="G148" s="24">
        <f t="shared" si="33"/>
        <v>11221895</v>
      </c>
      <c r="H148" s="24">
        <f t="shared" si="33"/>
        <v>11221895</v>
      </c>
      <c r="I148" s="24">
        <f t="shared" si="31"/>
        <v>84586245</v>
      </c>
    </row>
    <row r="149" spans="1:9" s="2" customFormat="1" ht="3" customHeight="1" x14ac:dyDescent="0.25">
      <c r="A149" s="38"/>
      <c r="B149" s="38"/>
      <c r="C149" s="38"/>
      <c r="D149" s="27"/>
      <c r="E149" s="27"/>
      <c r="F149" s="27"/>
      <c r="G149" s="27"/>
      <c r="H149" s="27"/>
      <c r="I149" s="27"/>
    </row>
    <row r="150" spans="1:9" s="2" customFormat="1" ht="12.75" customHeight="1" x14ac:dyDescent="0.25">
      <c r="A150" s="38"/>
      <c r="B150" s="38" t="s">
        <v>113</v>
      </c>
      <c r="C150" s="38" t="s">
        <v>114</v>
      </c>
      <c r="D150" s="27">
        <v>0</v>
      </c>
      <c r="E150" s="27">
        <v>0</v>
      </c>
      <c r="F150" s="27">
        <f>D150+E150</f>
        <v>0</v>
      </c>
      <c r="G150" s="27">
        <v>0</v>
      </c>
      <c r="H150" s="27">
        <v>0</v>
      </c>
      <c r="I150" s="27">
        <f t="shared" si="31"/>
        <v>0</v>
      </c>
    </row>
    <row r="151" spans="1:9" s="2" customFormat="1" ht="12.75" customHeight="1" x14ac:dyDescent="0.25">
      <c r="A151" s="38"/>
      <c r="B151" s="38" t="s">
        <v>115</v>
      </c>
      <c r="C151" s="38" t="s">
        <v>116</v>
      </c>
      <c r="D151" s="27">
        <v>21677513</v>
      </c>
      <c r="E151" s="27">
        <v>74130627</v>
      </c>
      <c r="F151" s="27">
        <f t="shared" ref="F151:F152" si="34">D151+E151</f>
        <v>95808140</v>
      </c>
      <c r="G151" s="27">
        <v>11221895</v>
      </c>
      <c r="H151" s="27">
        <v>11221895</v>
      </c>
      <c r="I151" s="27">
        <f t="shared" si="31"/>
        <v>84586245</v>
      </c>
    </row>
    <row r="152" spans="1:9" s="2" customFormat="1" ht="12.75" customHeight="1" x14ac:dyDescent="0.25">
      <c r="A152" s="38"/>
      <c r="B152" s="38" t="s">
        <v>117</v>
      </c>
      <c r="C152" s="38" t="s">
        <v>118</v>
      </c>
      <c r="D152" s="27">
        <v>0</v>
      </c>
      <c r="E152" s="27">
        <v>0</v>
      </c>
      <c r="F152" s="27">
        <f t="shared" si="34"/>
        <v>0</v>
      </c>
      <c r="G152" s="27">
        <v>0</v>
      </c>
      <c r="H152" s="27">
        <v>0</v>
      </c>
      <c r="I152" s="27">
        <f t="shared" si="31"/>
        <v>0</v>
      </c>
    </row>
    <row r="153" spans="1:9" s="25" customFormat="1" ht="12.75" customHeight="1" x14ac:dyDescent="0.25">
      <c r="A153" s="22" t="s">
        <v>119</v>
      </c>
      <c r="B153" s="23" t="s">
        <v>120</v>
      </c>
      <c r="C153" s="23"/>
      <c r="D153" s="24">
        <f>SUM(D155:D162)</f>
        <v>0</v>
      </c>
      <c r="E153" s="24">
        <f t="shared" ref="E153:H153" si="35">SUM(E155:E162)</f>
        <v>0</v>
      </c>
      <c r="F153" s="24">
        <f t="shared" si="35"/>
        <v>0</v>
      </c>
      <c r="G153" s="24">
        <f t="shared" si="35"/>
        <v>0</v>
      </c>
      <c r="H153" s="24">
        <f t="shared" si="35"/>
        <v>0</v>
      </c>
      <c r="I153" s="24">
        <f t="shared" si="31"/>
        <v>0</v>
      </c>
    </row>
    <row r="154" spans="1:9" s="2" customFormat="1" ht="3" customHeight="1" x14ac:dyDescent="0.25">
      <c r="A154" s="38"/>
      <c r="B154" s="38"/>
      <c r="C154" s="38"/>
      <c r="D154" s="27"/>
      <c r="E154" s="27"/>
      <c r="F154" s="27"/>
      <c r="G154" s="27"/>
      <c r="H154" s="27"/>
      <c r="I154" s="27"/>
    </row>
    <row r="155" spans="1:9" s="2" customFormat="1" ht="25.5" customHeight="1" x14ac:dyDescent="0.25">
      <c r="A155" s="38"/>
      <c r="B155" s="38" t="s">
        <v>121</v>
      </c>
      <c r="C155" s="39" t="s">
        <v>122</v>
      </c>
      <c r="D155" s="27">
        <v>0</v>
      </c>
      <c r="E155" s="27">
        <v>0</v>
      </c>
      <c r="F155" s="27">
        <f>D155+E155</f>
        <v>0</v>
      </c>
      <c r="G155" s="27">
        <v>0</v>
      </c>
      <c r="H155" s="27">
        <v>0</v>
      </c>
      <c r="I155" s="27">
        <f t="shared" si="31"/>
        <v>0</v>
      </c>
    </row>
    <row r="156" spans="1:9" s="2" customFormat="1" ht="12.75" customHeight="1" x14ac:dyDescent="0.25">
      <c r="A156" s="38"/>
      <c r="B156" s="38" t="s">
        <v>123</v>
      </c>
      <c r="C156" s="38" t="s">
        <v>124</v>
      </c>
      <c r="D156" s="27">
        <v>0</v>
      </c>
      <c r="E156" s="27">
        <v>0</v>
      </c>
      <c r="F156" s="27">
        <f t="shared" ref="F156:F162" si="36">D156+E156</f>
        <v>0</v>
      </c>
      <c r="G156" s="27">
        <v>0</v>
      </c>
      <c r="H156" s="27">
        <v>0</v>
      </c>
      <c r="I156" s="27">
        <f t="shared" si="31"/>
        <v>0</v>
      </c>
    </row>
    <row r="157" spans="1:9" s="2" customFormat="1" ht="12.75" customHeight="1" x14ac:dyDescent="0.25">
      <c r="A157" s="38"/>
      <c r="B157" s="38" t="s">
        <v>125</v>
      </c>
      <c r="C157" s="38" t="s">
        <v>126</v>
      </c>
      <c r="D157" s="27">
        <v>0</v>
      </c>
      <c r="E157" s="27">
        <v>0</v>
      </c>
      <c r="F157" s="27">
        <f t="shared" si="36"/>
        <v>0</v>
      </c>
      <c r="G157" s="27">
        <v>0</v>
      </c>
      <c r="H157" s="27">
        <v>0</v>
      </c>
      <c r="I157" s="27">
        <f t="shared" si="31"/>
        <v>0</v>
      </c>
    </row>
    <row r="158" spans="1:9" s="2" customFormat="1" ht="12.75" customHeight="1" x14ac:dyDescent="0.25">
      <c r="A158" s="38"/>
      <c r="B158" s="38" t="s">
        <v>127</v>
      </c>
      <c r="C158" s="38" t="s">
        <v>128</v>
      </c>
      <c r="D158" s="27">
        <v>0</v>
      </c>
      <c r="E158" s="27">
        <v>0</v>
      </c>
      <c r="F158" s="27">
        <f t="shared" si="36"/>
        <v>0</v>
      </c>
      <c r="G158" s="27">
        <v>0</v>
      </c>
      <c r="H158" s="27">
        <v>0</v>
      </c>
      <c r="I158" s="27">
        <f t="shared" si="31"/>
        <v>0</v>
      </c>
    </row>
    <row r="159" spans="1:9" s="2" customFormat="1" ht="25.5" customHeight="1" x14ac:dyDescent="0.25">
      <c r="A159" s="38"/>
      <c r="B159" s="38" t="s">
        <v>129</v>
      </c>
      <c r="C159" s="39" t="s">
        <v>130</v>
      </c>
      <c r="D159" s="27">
        <v>0</v>
      </c>
      <c r="E159" s="27">
        <v>0</v>
      </c>
      <c r="F159" s="27">
        <f t="shared" si="36"/>
        <v>0</v>
      </c>
      <c r="G159" s="27">
        <v>0</v>
      </c>
      <c r="H159" s="27">
        <v>0</v>
      </c>
      <c r="I159" s="27">
        <f t="shared" si="31"/>
        <v>0</v>
      </c>
    </row>
    <row r="160" spans="1:9" s="2" customFormat="1" ht="12.75" customHeight="1" x14ac:dyDescent="0.25">
      <c r="A160" s="38"/>
      <c r="B160" s="38"/>
      <c r="C160" s="38" t="s">
        <v>131</v>
      </c>
      <c r="D160" s="27">
        <v>0</v>
      </c>
      <c r="E160" s="27">
        <v>0</v>
      </c>
      <c r="F160" s="27">
        <f t="shared" si="36"/>
        <v>0</v>
      </c>
      <c r="G160" s="27">
        <v>0</v>
      </c>
      <c r="H160" s="27">
        <v>0</v>
      </c>
      <c r="I160" s="27">
        <f t="shared" si="31"/>
        <v>0</v>
      </c>
    </row>
    <row r="161" spans="1:9" s="2" customFormat="1" ht="12.75" customHeight="1" x14ac:dyDescent="0.25">
      <c r="A161" s="38"/>
      <c r="B161" s="38" t="s">
        <v>132</v>
      </c>
      <c r="C161" s="38" t="s">
        <v>133</v>
      </c>
      <c r="D161" s="27">
        <v>0</v>
      </c>
      <c r="E161" s="27">
        <v>0</v>
      </c>
      <c r="F161" s="27">
        <f t="shared" si="36"/>
        <v>0</v>
      </c>
      <c r="G161" s="27">
        <v>0</v>
      </c>
      <c r="H161" s="27">
        <v>0</v>
      </c>
      <c r="I161" s="27">
        <f t="shared" si="31"/>
        <v>0</v>
      </c>
    </row>
    <row r="162" spans="1:9" s="2" customFormat="1" ht="25.5" customHeight="1" x14ac:dyDescent="0.25">
      <c r="A162" s="38"/>
      <c r="B162" s="38" t="s">
        <v>134</v>
      </c>
      <c r="C162" s="39" t="s">
        <v>135</v>
      </c>
      <c r="D162" s="27">
        <v>0</v>
      </c>
      <c r="E162" s="27">
        <v>0</v>
      </c>
      <c r="F162" s="27">
        <f t="shared" si="36"/>
        <v>0</v>
      </c>
      <c r="G162" s="27">
        <v>0</v>
      </c>
      <c r="H162" s="27">
        <v>0</v>
      </c>
      <c r="I162" s="27">
        <f t="shared" si="31"/>
        <v>0</v>
      </c>
    </row>
    <row r="163" spans="1:9" s="25" customFormat="1" ht="12.75" customHeight="1" x14ac:dyDescent="0.25">
      <c r="A163" s="22" t="s">
        <v>136</v>
      </c>
      <c r="B163" s="23" t="s">
        <v>137</v>
      </c>
      <c r="C163" s="23"/>
      <c r="D163" s="24">
        <f>SUM(D165:D167)</f>
        <v>0</v>
      </c>
      <c r="E163" s="24">
        <f t="shared" ref="E163:H163" si="37">SUM(E165:E167)</f>
        <v>0</v>
      </c>
      <c r="F163" s="24">
        <f t="shared" si="37"/>
        <v>0</v>
      </c>
      <c r="G163" s="24">
        <f t="shared" si="37"/>
        <v>0</v>
      </c>
      <c r="H163" s="24">
        <f t="shared" si="37"/>
        <v>0</v>
      </c>
      <c r="I163" s="24">
        <f t="shared" si="31"/>
        <v>0</v>
      </c>
    </row>
    <row r="164" spans="1:9" s="2" customFormat="1" ht="3" customHeight="1" x14ac:dyDescent="0.25">
      <c r="A164" s="38"/>
      <c r="B164" s="38"/>
      <c r="C164" s="38"/>
      <c r="D164" s="27"/>
      <c r="E164" s="27"/>
      <c r="F164" s="27"/>
      <c r="G164" s="27"/>
      <c r="H164" s="27"/>
      <c r="I164" s="27"/>
    </row>
    <row r="165" spans="1:9" s="2" customFormat="1" ht="12.75" customHeight="1" x14ac:dyDescent="0.25">
      <c r="A165" s="38"/>
      <c r="B165" s="38" t="s">
        <v>138</v>
      </c>
      <c r="C165" s="38" t="s">
        <v>139</v>
      </c>
      <c r="D165" s="27">
        <v>0</v>
      </c>
      <c r="E165" s="27">
        <v>0</v>
      </c>
      <c r="F165" s="27">
        <f>D165+E165</f>
        <v>0</v>
      </c>
      <c r="G165" s="27">
        <v>0</v>
      </c>
      <c r="H165" s="27">
        <v>0</v>
      </c>
      <c r="I165" s="27">
        <f t="shared" si="31"/>
        <v>0</v>
      </c>
    </row>
    <row r="166" spans="1:9" s="2" customFormat="1" ht="12.75" customHeight="1" x14ac:dyDescent="0.25">
      <c r="A166" s="38"/>
      <c r="B166" s="38" t="s">
        <v>140</v>
      </c>
      <c r="C166" s="38" t="s">
        <v>141</v>
      </c>
      <c r="D166" s="27">
        <v>0</v>
      </c>
      <c r="E166" s="27">
        <v>0</v>
      </c>
      <c r="F166" s="27">
        <f t="shared" ref="F166:F167" si="38">D166+E166</f>
        <v>0</v>
      </c>
      <c r="G166" s="27">
        <v>0</v>
      </c>
      <c r="H166" s="27">
        <v>0</v>
      </c>
      <c r="I166" s="27">
        <f t="shared" si="31"/>
        <v>0</v>
      </c>
    </row>
    <row r="167" spans="1:9" s="2" customFormat="1" ht="12.75" customHeight="1" x14ac:dyDescent="0.25">
      <c r="A167" s="38"/>
      <c r="B167" s="38" t="s">
        <v>142</v>
      </c>
      <c r="C167" s="38" t="s">
        <v>143</v>
      </c>
      <c r="D167" s="27">
        <v>0</v>
      </c>
      <c r="E167" s="27">
        <v>0</v>
      </c>
      <c r="F167" s="27">
        <f t="shared" si="38"/>
        <v>0</v>
      </c>
      <c r="G167" s="27">
        <v>0</v>
      </c>
      <c r="H167" s="27">
        <v>0</v>
      </c>
      <c r="I167" s="27">
        <f t="shared" si="31"/>
        <v>0</v>
      </c>
    </row>
    <row r="168" spans="1:9" s="25" customFormat="1" ht="12.75" customHeight="1" x14ac:dyDescent="0.25">
      <c r="A168" s="22" t="s">
        <v>144</v>
      </c>
      <c r="B168" s="23" t="s">
        <v>145</v>
      </c>
      <c r="C168" s="23"/>
      <c r="D168" s="24">
        <f>SUM(D170:D176)</f>
        <v>0</v>
      </c>
      <c r="E168" s="24">
        <f t="shared" ref="E168:H168" si="39">SUM(E170:E176)</f>
        <v>0</v>
      </c>
      <c r="F168" s="24">
        <f t="shared" si="39"/>
        <v>0</v>
      </c>
      <c r="G168" s="24">
        <f t="shared" si="39"/>
        <v>0</v>
      </c>
      <c r="H168" s="24">
        <f t="shared" si="39"/>
        <v>0</v>
      </c>
      <c r="I168" s="24">
        <f t="shared" si="31"/>
        <v>0</v>
      </c>
    </row>
    <row r="169" spans="1:9" s="2" customFormat="1" ht="3" customHeight="1" x14ac:dyDescent="0.25">
      <c r="A169" s="38"/>
      <c r="B169" s="38"/>
      <c r="C169" s="38"/>
      <c r="D169" s="27"/>
      <c r="E169" s="27"/>
      <c r="F169" s="27"/>
      <c r="G169" s="27"/>
      <c r="H169" s="27"/>
      <c r="I169" s="27"/>
    </row>
    <row r="170" spans="1:9" s="2" customFormat="1" ht="12.75" customHeight="1" x14ac:dyDescent="0.25">
      <c r="A170" s="38"/>
      <c r="B170" s="38" t="s">
        <v>146</v>
      </c>
      <c r="C170" s="38" t="s">
        <v>147</v>
      </c>
      <c r="D170" s="27">
        <v>0</v>
      </c>
      <c r="E170" s="27">
        <v>0</v>
      </c>
      <c r="F170" s="27">
        <f>D170+E170</f>
        <v>0</v>
      </c>
      <c r="G170" s="27">
        <v>0</v>
      </c>
      <c r="H170" s="27">
        <v>0</v>
      </c>
      <c r="I170" s="27">
        <f t="shared" si="31"/>
        <v>0</v>
      </c>
    </row>
    <row r="171" spans="1:9" s="2" customFormat="1" ht="12.75" customHeight="1" x14ac:dyDescent="0.25">
      <c r="A171" s="38"/>
      <c r="B171" s="38" t="s">
        <v>148</v>
      </c>
      <c r="C171" s="38" t="s">
        <v>149</v>
      </c>
      <c r="D171" s="27">
        <v>0</v>
      </c>
      <c r="E171" s="27">
        <v>0</v>
      </c>
      <c r="F171" s="27">
        <f t="shared" ref="F171:F176" si="40">D171+E171</f>
        <v>0</v>
      </c>
      <c r="G171" s="27">
        <v>0</v>
      </c>
      <c r="H171" s="27">
        <v>0</v>
      </c>
      <c r="I171" s="27">
        <f t="shared" si="31"/>
        <v>0</v>
      </c>
    </row>
    <row r="172" spans="1:9" s="2" customFormat="1" ht="12.75" customHeight="1" x14ac:dyDescent="0.25">
      <c r="A172" s="38"/>
      <c r="B172" s="38" t="s">
        <v>150</v>
      </c>
      <c r="C172" s="38" t="s">
        <v>151</v>
      </c>
      <c r="D172" s="27">
        <v>0</v>
      </c>
      <c r="E172" s="27">
        <v>0</v>
      </c>
      <c r="F172" s="27">
        <f t="shared" si="40"/>
        <v>0</v>
      </c>
      <c r="G172" s="27">
        <v>0</v>
      </c>
      <c r="H172" s="27">
        <v>0</v>
      </c>
      <c r="I172" s="27">
        <f t="shared" si="31"/>
        <v>0</v>
      </c>
    </row>
    <row r="173" spans="1:9" s="2" customFormat="1" ht="12.75" customHeight="1" x14ac:dyDescent="0.25">
      <c r="A173" s="38"/>
      <c r="B173" s="38" t="s">
        <v>152</v>
      </c>
      <c r="C173" s="38" t="s">
        <v>153</v>
      </c>
      <c r="D173" s="27">
        <v>0</v>
      </c>
      <c r="E173" s="27">
        <v>0</v>
      </c>
      <c r="F173" s="27">
        <f t="shared" si="40"/>
        <v>0</v>
      </c>
      <c r="G173" s="27">
        <v>0</v>
      </c>
      <c r="H173" s="27">
        <v>0</v>
      </c>
      <c r="I173" s="27">
        <f t="shared" si="31"/>
        <v>0</v>
      </c>
    </row>
    <row r="174" spans="1:9" s="2" customFormat="1" ht="12.75" customHeight="1" x14ac:dyDescent="0.25">
      <c r="A174" s="38"/>
      <c r="B174" s="38" t="s">
        <v>154</v>
      </c>
      <c r="C174" s="38" t="s">
        <v>155</v>
      </c>
      <c r="D174" s="27">
        <v>0</v>
      </c>
      <c r="E174" s="27">
        <v>0</v>
      </c>
      <c r="F174" s="27">
        <f t="shared" si="40"/>
        <v>0</v>
      </c>
      <c r="G174" s="27">
        <v>0</v>
      </c>
      <c r="H174" s="27">
        <v>0</v>
      </c>
      <c r="I174" s="27">
        <f t="shared" si="31"/>
        <v>0</v>
      </c>
    </row>
    <row r="175" spans="1:9" s="2" customFormat="1" ht="12.75" customHeight="1" x14ac:dyDescent="0.25">
      <c r="A175" s="38"/>
      <c r="B175" s="38" t="s">
        <v>156</v>
      </c>
      <c r="C175" s="38" t="s">
        <v>157</v>
      </c>
      <c r="D175" s="27">
        <v>0</v>
      </c>
      <c r="E175" s="27">
        <v>0</v>
      </c>
      <c r="F175" s="27">
        <f t="shared" si="40"/>
        <v>0</v>
      </c>
      <c r="G175" s="27">
        <v>0</v>
      </c>
      <c r="H175" s="27">
        <v>0</v>
      </c>
      <c r="I175" s="27">
        <f t="shared" si="31"/>
        <v>0</v>
      </c>
    </row>
    <row r="176" spans="1:9" s="2" customFormat="1" ht="25.5" customHeight="1" x14ac:dyDescent="0.25">
      <c r="A176" s="38"/>
      <c r="B176" s="38" t="s">
        <v>158</v>
      </c>
      <c r="C176" s="39" t="s">
        <v>159</v>
      </c>
      <c r="D176" s="27">
        <v>0</v>
      </c>
      <c r="E176" s="27">
        <v>0</v>
      </c>
      <c r="F176" s="27">
        <f t="shared" si="40"/>
        <v>0</v>
      </c>
      <c r="G176" s="27">
        <v>0</v>
      </c>
      <c r="H176" s="27">
        <v>0</v>
      </c>
      <c r="I176" s="27">
        <f t="shared" si="31"/>
        <v>0</v>
      </c>
    </row>
    <row r="177" spans="1:11" s="21" customFormat="1" ht="15.95" customHeight="1" x14ac:dyDescent="0.25">
      <c r="A177" s="40" t="s">
        <v>161</v>
      </c>
      <c r="B177" s="40"/>
      <c r="C177" s="40"/>
      <c r="D177" s="41">
        <f>D10+D94</f>
        <v>3420426155</v>
      </c>
      <c r="E177" s="41">
        <f t="shared" ref="E177:G177" si="41">E10+E94</f>
        <v>903370993</v>
      </c>
      <c r="F177" s="41">
        <f t="shared" si="41"/>
        <v>4323797148</v>
      </c>
      <c r="G177" s="41">
        <f t="shared" si="41"/>
        <v>2893317332</v>
      </c>
      <c r="H177" s="41">
        <f>H10+H94</f>
        <v>2854965603</v>
      </c>
      <c r="I177" s="41">
        <f t="shared" si="31"/>
        <v>1430479816</v>
      </c>
      <c r="J177" s="19"/>
      <c r="K177" s="20"/>
    </row>
    <row r="178" spans="1:11" s="2" customFormat="1" ht="12.75" customHeight="1" x14ac:dyDescent="0.25">
      <c r="A178" s="42" t="s">
        <v>162</v>
      </c>
      <c r="B178" s="42"/>
      <c r="C178" s="42"/>
      <c r="D178" s="43"/>
      <c r="E178" s="43"/>
      <c r="F178" s="43"/>
      <c r="G178" s="43"/>
      <c r="H178" s="43"/>
      <c r="I178" s="43"/>
    </row>
    <row r="186" spans="1:11" x14ac:dyDescent="0.25">
      <c r="A186" s="2"/>
      <c r="B186" s="2"/>
      <c r="C186" s="2"/>
      <c r="D186" s="44"/>
      <c r="E186" s="44"/>
      <c r="F186" s="44"/>
      <c r="G186" s="44"/>
      <c r="H186" s="44"/>
      <c r="I186" s="2"/>
    </row>
    <row r="187" spans="1:11" x14ac:dyDescent="0.25">
      <c r="D187" s="13"/>
      <c r="E187" s="13"/>
      <c r="F187" s="13"/>
      <c r="G187" s="13"/>
      <c r="H187" s="13"/>
    </row>
    <row r="188" spans="1:11" x14ac:dyDescent="0.25">
      <c r="D188" s="13"/>
      <c r="E188" s="13"/>
      <c r="F188" s="13"/>
      <c r="G188" s="13"/>
      <c r="H188" s="13"/>
    </row>
    <row r="189" spans="1:11" x14ac:dyDescent="0.25">
      <c r="D189" s="13"/>
      <c r="E189" s="13"/>
      <c r="F189" s="13"/>
      <c r="G189" s="13"/>
      <c r="H189" s="13"/>
    </row>
    <row r="190" spans="1:11" x14ac:dyDescent="0.25">
      <c r="D190" s="13"/>
      <c r="E190" s="13"/>
      <c r="F190" s="13"/>
      <c r="G190" s="13"/>
      <c r="H190" s="13"/>
    </row>
    <row r="191" spans="1:11" x14ac:dyDescent="0.25">
      <c r="D191" s="13"/>
      <c r="E191" s="13"/>
      <c r="F191" s="13"/>
      <c r="G191" s="13"/>
      <c r="H191" s="13"/>
    </row>
    <row r="192" spans="1:11" x14ac:dyDescent="0.25">
      <c r="D192" s="13"/>
      <c r="E192" s="13"/>
      <c r="F192" s="13"/>
      <c r="G192" s="13"/>
      <c r="H192" s="13"/>
    </row>
    <row r="193" spans="4:8" x14ac:dyDescent="0.25">
      <c r="D193" s="13"/>
      <c r="E193" s="13"/>
      <c r="F193" s="13"/>
      <c r="G193" s="13"/>
      <c r="H193" s="13"/>
    </row>
    <row r="194" spans="4:8" x14ac:dyDescent="0.25">
      <c r="D194" s="13"/>
      <c r="E194" s="13"/>
      <c r="F194" s="13"/>
      <c r="G194" s="13"/>
      <c r="H194" s="13"/>
    </row>
    <row r="195" spans="4:8" x14ac:dyDescent="0.25">
      <c r="D195" s="13"/>
      <c r="E195" s="13"/>
      <c r="F195" s="13"/>
      <c r="G195" s="13"/>
      <c r="H195" s="13"/>
    </row>
    <row r="196" spans="4:8" x14ac:dyDescent="0.25">
      <c r="D196" s="13"/>
      <c r="E196" s="13"/>
      <c r="F196" s="13"/>
      <c r="G196" s="13"/>
      <c r="H196" s="13"/>
    </row>
    <row r="197" spans="4:8" x14ac:dyDescent="0.25">
      <c r="D197" s="13"/>
      <c r="E197" s="13"/>
      <c r="F197" s="13"/>
      <c r="G197" s="13"/>
      <c r="H197" s="13"/>
    </row>
    <row r="198" spans="4:8" x14ac:dyDescent="0.25">
      <c r="D198" s="13"/>
      <c r="E198" s="13"/>
      <c r="F198" s="13"/>
      <c r="G198" s="13"/>
      <c r="H198" s="13"/>
    </row>
    <row r="199" spans="4:8" x14ac:dyDescent="0.25">
      <c r="D199" s="13"/>
      <c r="E199" s="13"/>
      <c r="F199" s="13"/>
      <c r="G199" s="13"/>
      <c r="H199" s="13"/>
    </row>
    <row r="200" spans="4:8" x14ac:dyDescent="0.25">
      <c r="D200" s="13"/>
      <c r="E200" s="13"/>
      <c r="F200" s="13"/>
      <c r="G200" s="13"/>
      <c r="H200" s="13"/>
    </row>
    <row r="201" spans="4:8" x14ac:dyDescent="0.25">
      <c r="D201" s="13"/>
      <c r="E201" s="13"/>
      <c r="F201" s="13"/>
      <c r="G201" s="13"/>
      <c r="H201" s="13"/>
    </row>
    <row r="202" spans="4:8" x14ac:dyDescent="0.25">
      <c r="D202" s="13"/>
      <c r="E202" s="13"/>
      <c r="F202" s="13"/>
      <c r="G202" s="13"/>
      <c r="H202" s="13"/>
    </row>
    <row r="203" spans="4:8" x14ac:dyDescent="0.25">
      <c r="D203" s="46"/>
      <c r="E203" s="46"/>
      <c r="F203" s="46"/>
      <c r="G203" s="46"/>
      <c r="H203" s="46"/>
    </row>
    <row r="206" spans="4:8" x14ac:dyDescent="0.25">
      <c r="D206" s="46"/>
      <c r="E206" s="46"/>
      <c r="F206" s="46"/>
      <c r="G206" s="46"/>
      <c r="H206" s="46"/>
    </row>
    <row r="209" spans="4:8" x14ac:dyDescent="0.25">
      <c r="E209" s="47"/>
    </row>
    <row r="211" spans="4:8" x14ac:dyDescent="0.25">
      <c r="D211" s="47"/>
      <c r="E211" s="47"/>
      <c r="F211" s="47"/>
      <c r="G211" s="47"/>
      <c r="H211" s="47"/>
    </row>
    <row r="212" spans="4:8" x14ac:dyDescent="0.25">
      <c r="D212" s="47"/>
      <c r="E212" s="47"/>
      <c r="F212" s="47"/>
      <c r="G212" s="47"/>
      <c r="H212" s="47"/>
    </row>
    <row r="213" spans="4:8" x14ac:dyDescent="0.25">
      <c r="D213" s="47"/>
      <c r="E213" s="47"/>
      <c r="F213" s="47"/>
      <c r="G213" s="47"/>
      <c r="H213" s="47"/>
    </row>
    <row r="214" spans="4:8" x14ac:dyDescent="0.25">
      <c r="D214" s="47"/>
      <c r="E214" s="47"/>
      <c r="F214" s="47"/>
      <c r="G214" s="47"/>
      <c r="H214" s="47"/>
    </row>
    <row r="215" spans="4:8" x14ac:dyDescent="0.25">
      <c r="D215" s="47"/>
      <c r="E215" s="47"/>
      <c r="F215" s="47"/>
      <c r="G215" s="47"/>
      <c r="H215" s="47"/>
    </row>
    <row r="216" spans="4:8" x14ac:dyDescent="0.25">
      <c r="D216" s="47"/>
      <c r="E216" s="47"/>
      <c r="F216" s="47"/>
      <c r="G216" s="47"/>
      <c r="H216" s="47"/>
    </row>
    <row r="217" spans="4:8" x14ac:dyDescent="0.25">
      <c r="D217" s="47"/>
      <c r="E217" s="47"/>
      <c r="F217" s="47"/>
      <c r="G217" s="47"/>
      <c r="H217" s="47"/>
    </row>
    <row r="218" spans="4:8" x14ac:dyDescent="0.25">
      <c r="D218" s="47"/>
      <c r="E218" s="47"/>
      <c r="F218" s="47"/>
      <c r="G218" s="47"/>
      <c r="H218" s="47"/>
    </row>
    <row r="219" spans="4:8" x14ac:dyDescent="0.25">
      <c r="D219" s="47"/>
      <c r="E219" s="47"/>
      <c r="F219" s="47"/>
      <c r="G219" s="47"/>
      <c r="H219" s="47"/>
    </row>
    <row r="220" spans="4:8" x14ac:dyDescent="0.25">
      <c r="D220" s="47"/>
      <c r="E220" s="47"/>
      <c r="F220" s="47"/>
      <c r="G220" s="47"/>
      <c r="H220" s="47"/>
    </row>
    <row r="221" spans="4:8" x14ac:dyDescent="0.25">
      <c r="D221" s="47"/>
      <c r="E221" s="47"/>
      <c r="F221" s="47"/>
      <c r="G221" s="47"/>
      <c r="H221" s="47"/>
    </row>
    <row r="222" spans="4:8" x14ac:dyDescent="0.25">
      <c r="D222" s="47"/>
      <c r="E222" s="47"/>
      <c r="F222" s="47"/>
      <c r="G222" s="47"/>
      <c r="H222" s="47"/>
    </row>
    <row r="223" spans="4:8" x14ac:dyDescent="0.25">
      <c r="D223" s="47"/>
      <c r="E223" s="47"/>
      <c r="F223" s="47"/>
      <c r="G223" s="47"/>
      <c r="H223" s="47"/>
    </row>
    <row r="224" spans="4:8" x14ac:dyDescent="0.25">
      <c r="D224" s="47"/>
      <c r="E224" s="47"/>
      <c r="F224" s="47"/>
      <c r="G224" s="47"/>
      <c r="H224" s="47"/>
    </row>
    <row r="225" spans="4:8" x14ac:dyDescent="0.25">
      <c r="D225" s="47"/>
      <c r="E225" s="47"/>
      <c r="F225" s="47"/>
      <c r="G225" s="47"/>
      <c r="H225" s="47"/>
    </row>
    <row r="226" spans="4:8" x14ac:dyDescent="0.25">
      <c r="D226" s="47"/>
      <c r="E226" s="47"/>
      <c r="F226" s="47"/>
      <c r="G226" s="47"/>
      <c r="H226" s="47"/>
    </row>
    <row r="227" spans="4:8" x14ac:dyDescent="0.25">
      <c r="D227" s="47"/>
      <c r="E227" s="47"/>
      <c r="F227" s="47"/>
      <c r="G227" s="47"/>
      <c r="H227" s="47"/>
    </row>
  </sheetData>
  <mergeCells count="31">
    <mergeCell ref="A178:C178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2022-10-28T19:59:05Z</dcterms:created>
  <dcterms:modified xsi:type="dcterms:W3CDTF">2022-10-28T19:59:05Z</dcterms:modified>
</cp:coreProperties>
</file>