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01359FD7-DDB5-4C38-B612-8F3AC2C0636D}" xr6:coauthVersionLast="40" xr6:coauthVersionMax="40" xr10:uidLastSave="{00000000-0000-0000-0000-000000000000}"/>
  <bookViews>
    <workbookView xWindow="0" yWindow="0" windowWidth="25200" windowHeight="11775" xr2:uid="{75ED6BD2-D2F9-4A45-BCAC-F6EC8A4709E4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I78" i="1" s="1"/>
  <c r="G78" i="1"/>
  <c r="E78" i="1"/>
  <c r="D78" i="1"/>
  <c r="I76" i="1"/>
  <c r="F76" i="1"/>
  <c r="F78" i="1" s="1"/>
  <c r="I75" i="1"/>
  <c r="F75" i="1"/>
  <c r="I70" i="1"/>
  <c r="F70" i="1"/>
  <c r="H69" i="1"/>
  <c r="I69" i="1" s="1"/>
  <c r="G69" i="1"/>
  <c r="E69" i="1"/>
  <c r="D69" i="1"/>
  <c r="F69" i="1" s="1"/>
  <c r="I68" i="1"/>
  <c r="G67" i="1"/>
  <c r="I65" i="1"/>
  <c r="F65" i="1"/>
  <c r="I64" i="1"/>
  <c r="F64" i="1"/>
  <c r="I63" i="1"/>
  <c r="F63" i="1"/>
  <c r="I62" i="1"/>
  <c r="F62" i="1"/>
  <c r="I61" i="1"/>
  <c r="F61" i="1"/>
  <c r="E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F47" i="1"/>
  <c r="F67" i="1" s="1"/>
  <c r="E47" i="1"/>
  <c r="E67" i="1" s="1"/>
  <c r="D47" i="1"/>
  <c r="D67" i="1" s="1"/>
  <c r="E42" i="1"/>
  <c r="I40" i="1"/>
  <c r="F40" i="1"/>
  <c r="I39" i="1"/>
  <c r="F39" i="1"/>
  <c r="I38" i="1"/>
  <c r="H38" i="1"/>
  <c r="G38" i="1"/>
  <c r="E38" i="1"/>
  <c r="F38" i="1" s="1"/>
  <c r="D38" i="1"/>
  <c r="I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G42" i="1" s="1"/>
  <c r="G72" i="1" s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42" i="1" l="1"/>
  <c r="I44" i="1"/>
  <c r="D72" i="1"/>
  <c r="E72" i="1"/>
  <c r="I17" i="1"/>
  <c r="H67" i="1"/>
  <c r="I67" i="1" s="1"/>
  <c r="H72" i="1" l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<sst xmlns="http://schemas.openxmlformats.org/spreadsheetml/2006/main" count="76" uniqueCount="74">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</sst>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6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/>
    </xf>
    <xf numFmtId="164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4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3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horizontal="justify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5" fontId="8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7" fillId="5" borderId="0" xfId="1" applyFont="1" applyFill="1" applyBorder="1" applyAlignment="1">
      <alignment horizontal="left" vertical="center"/>
    </xf>
    <xf numFmtId="164" fontId="6" fillId="5" borderId="0" xfId="2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vertical="top"/>
    </xf>
    <xf numFmtId="0" fontId="8" fillId="0" borderId="0" xfId="1" applyNumberFormat="1" applyFont="1" applyFill="1" applyBorder="1" applyAlignment="1" applyProtection="1">
      <alignment vertical="top"/>
    </xf>
    <xf numFmtId="165" fontId="11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4" fontId="6" fillId="6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vertical="center"/>
    </xf>
  </cellXfs>
  <cellStyles count="4">
    <cellStyle name="Normal" xfId="0" builtinId="0"/>
    <cellStyle name="Normal 18" xfId="1" xr:uid="{D9EDA4F2-208A-4A07-B17E-2BA0C4197FC8}"/>
    <cellStyle name="Normal 2 2" xfId="2" xr:uid="{EE1FAAB3-6AF7-4C5B-BC5E-ADEDCA9226F9}"/>
    <cellStyle name="Normal 3 4" xfId="3" xr:uid="{718DC42C-64D1-46FA-B0A0-533351106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5F5EFF-4A39-4C3C-A9AB-FFC038FACB16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F54E-6A0F-4BC9-B642-2BACCC99F82A}">
  <sheetPr>
    <pageSetUpPr fitToPage="1"/>
  </sheetPr>
  <dimension ref="A1:K91"/>
  <sheetViews>
    <sheetView showGridLines="0" tabSelected="1" workbookViewId="0">
      <selection activeCell="A91" sqref="A91:XFD132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1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1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1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1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1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1" s="18" customFormat="1" ht="12.95" customHeight="1" x14ac:dyDescent="0.2">
      <c r="A14" s="19"/>
      <c r="B14" s="15" t="s">
        <v>18</v>
      </c>
      <c r="C14" s="15"/>
      <c r="D14" s="21">
        <v>0</v>
      </c>
      <c r="E14" s="21">
        <v>9002407</v>
      </c>
      <c r="F14" s="21">
        <f>D14+E14</f>
        <v>9002407</v>
      </c>
      <c r="G14" s="21">
        <v>9002407</v>
      </c>
      <c r="H14" s="21">
        <v>9002407</v>
      </c>
      <c r="I14" s="21">
        <f t="shared" si="1"/>
        <v>9002407</v>
      </c>
      <c r="K14" s="23"/>
    </row>
    <row r="15" spans="1:11" s="18" customFormat="1" ht="12.95" customHeight="1" x14ac:dyDescent="0.2">
      <c r="A15" s="19"/>
      <c r="B15" s="15" t="s">
        <v>19</v>
      </c>
      <c r="C15" s="15"/>
      <c r="D15" s="21">
        <v>0</v>
      </c>
      <c r="E15" s="21">
        <v>0</v>
      </c>
      <c r="F15" s="21">
        <f>D15+E15</f>
        <v>0</v>
      </c>
      <c r="G15" s="21">
        <v>0</v>
      </c>
      <c r="H15" s="21">
        <v>0</v>
      </c>
      <c r="I15" s="21">
        <f t="shared" si="1"/>
        <v>0</v>
      </c>
      <c r="K15" s="23"/>
    </row>
    <row r="16" spans="1:11" s="18" customFormat="1" ht="12.95" customHeight="1" x14ac:dyDescent="0.2">
      <c r="A16" s="19"/>
      <c r="B16" s="15" t="s">
        <v>20</v>
      </c>
      <c r="C16" s="15"/>
      <c r="D16" s="21">
        <v>116695468</v>
      </c>
      <c r="E16" s="21">
        <v>22283472</v>
      </c>
      <c r="F16" s="21">
        <f>D16+E16</f>
        <v>138978940</v>
      </c>
      <c r="G16" s="21">
        <v>138978940</v>
      </c>
      <c r="H16" s="21">
        <v>138978940</v>
      </c>
      <c r="I16" s="21">
        <f>SUM(H16-D16)</f>
        <v>22283472</v>
      </c>
      <c r="K16" s="24"/>
    </row>
    <row r="17" spans="1:11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1">
        <f>SUM(E18:E28)</f>
        <v>0</v>
      </c>
      <c r="F17" s="21">
        <f>SUM(F18:F28)</f>
        <v>0</v>
      </c>
      <c r="G17" s="21">
        <f>SUM(G18:G28)</f>
        <v>0</v>
      </c>
      <c r="H17" s="21">
        <f>SUM(H18:H28)</f>
        <v>0</v>
      </c>
      <c r="I17" s="21">
        <f t="shared" si="1"/>
        <v>0</v>
      </c>
    </row>
    <row r="18" spans="1:11" s="18" customFormat="1" ht="12.95" customHeight="1" x14ac:dyDescent="0.2">
      <c r="A18" s="19"/>
      <c r="B18" s="19"/>
      <c r="C18" s="25" t="s">
        <v>22</v>
      </c>
      <c r="D18" s="26">
        <v>0</v>
      </c>
      <c r="E18" s="26">
        <v>0</v>
      </c>
      <c r="F18" s="26">
        <f t="shared" ref="F18:F34" si="2">D18+E18</f>
        <v>0</v>
      </c>
      <c r="G18" s="26">
        <v>0</v>
      </c>
      <c r="H18" s="26">
        <v>0</v>
      </c>
      <c r="I18" s="26">
        <f t="shared" si="1"/>
        <v>0</v>
      </c>
    </row>
    <row r="19" spans="1:11" s="18" customFormat="1" ht="12.95" customHeight="1" x14ac:dyDescent="0.2">
      <c r="A19" s="19"/>
      <c r="B19" s="19"/>
      <c r="C19" s="25" t="s">
        <v>23</v>
      </c>
      <c r="D19" s="26">
        <v>0</v>
      </c>
      <c r="E19" s="26">
        <v>0</v>
      </c>
      <c r="F19" s="26">
        <f t="shared" si="2"/>
        <v>0</v>
      </c>
      <c r="G19" s="26">
        <v>0</v>
      </c>
      <c r="H19" s="26">
        <v>0</v>
      </c>
      <c r="I19" s="26">
        <f t="shared" si="1"/>
        <v>0</v>
      </c>
      <c r="K19" s="23"/>
    </row>
    <row r="20" spans="1:11" s="18" customFormat="1" ht="12.95" customHeight="1" x14ac:dyDescent="0.2">
      <c r="A20" s="19"/>
      <c r="B20" s="19"/>
      <c r="C20" s="25" t="s">
        <v>24</v>
      </c>
      <c r="D20" s="27">
        <v>0</v>
      </c>
      <c r="E20" s="27">
        <v>0</v>
      </c>
      <c r="F20" s="27">
        <f t="shared" si="2"/>
        <v>0</v>
      </c>
      <c r="G20" s="27">
        <v>0</v>
      </c>
      <c r="H20" s="27">
        <v>0</v>
      </c>
      <c r="I20" s="27">
        <f t="shared" si="1"/>
        <v>0</v>
      </c>
      <c r="K20" s="28"/>
    </row>
    <row r="21" spans="1:11" s="18" customFormat="1" ht="12.95" customHeight="1" x14ac:dyDescent="0.2">
      <c r="A21" s="19"/>
      <c r="B21" s="19"/>
      <c r="C21" s="25" t="s">
        <v>25</v>
      </c>
      <c r="D21" s="27">
        <v>0</v>
      </c>
      <c r="E21" s="27">
        <v>0</v>
      </c>
      <c r="F21" s="27">
        <f t="shared" si="2"/>
        <v>0</v>
      </c>
      <c r="G21" s="27">
        <v>0</v>
      </c>
      <c r="H21" s="27">
        <v>0</v>
      </c>
      <c r="I21" s="27">
        <f t="shared" si="1"/>
        <v>0</v>
      </c>
    </row>
    <row r="22" spans="1:11" s="18" customFormat="1" ht="12.95" customHeight="1" x14ac:dyDescent="0.2">
      <c r="A22" s="19"/>
      <c r="B22" s="19"/>
      <c r="C22" s="25" t="s">
        <v>26</v>
      </c>
      <c r="D22" s="27">
        <v>0</v>
      </c>
      <c r="E22" s="27">
        <v>0</v>
      </c>
      <c r="F22" s="27">
        <f t="shared" si="2"/>
        <v>0</v>
      </c>
      <c r="G22" s="27">
        <v>0</v>
      </c>
      <c r="H22" s="27">
        <v>0</v>
      </c>
      <c r="I22" s="27">
        <f t="shared" si="1"/>
        <v>0</v>
      </c>
    </row>
    <row r="23" spans="1:11" s="18" customFormat="1" ht="12.95" customHeight="1" x14ac:dyDescent="0.2">
      <c r="A23" s="19"/>
      <c r="B23" s="19"/>
      <c r="C23" s="25" t="s">
        <v>27</v>
      </c>
      <c r="D23" s="27">
        <v>0</v>
      </c>
      <c r="E23" s="27">
        <v>0</v>
      </c>
      <c r="F23" s="27">
        <f t="shared" si="2"/>
        <v>0</v>
      </c>
      <c r="G23" s="27">
        <v>0</v>
      </c>
      <c r="H23" s="27">
        <v>0</v>
      </c>
      <c r="I23" s="27">
        <f t="shared" si="1"/>
        <v>0</v>
      </c>
    </row>
    <row r="24" spans="1:11" s="18" customFormat="1" ht="12.95" customHeight="1" x14ac:dyDescent="0.2">
      <c r="A24" s="19"/>
      <c r="B24" s="19"/>
      <c r="C24" s="25" t="s">
        <v>28</v>
      </c>
      <c r="D24" s="27">
        <v>0</v>
      </c>
      <c r="E24" s="27">
        <v>0</v>
      </c>
      <c r="F24" s="27">
        <f t="shared" si="2"/>
        <v>0</v>
      </c>
      <c r="G24" s="27">
        <v>0</v>
      </c>
      <c r="H24" s="27">
        <v>0</v>
      </c>
      <c r="I24" s="27">
        <f t="shared" si="1"/>
        <v>0</v>
      </c>
    </row>
    <row r="25" spans="1:11" s="18" customFormat="1" ht="12.95" customHeight="1" x14ac:dyDescent="0.2">
      <c r="A25" s="19"/>
      <c r="B25" s="19"/>
      <c r="C25" s="25" t="s">
        <v>29</v>
      </c>
      <c r="D25" s="27">
        <v>0</v>
      </c>
      <c r="E25" s="27">
        <v>0</v>
      </c>
      <c r="F25" s="27">
        <f t="shared" si="2"/>
        <v>0</v>
      </c>
      <c r="G25" s="27">
        <v>0</v>
      </c>
      <c r="H25" s="27">
        <v>0</v>
      </c>
      <c r="I25" s="27">
        <f t="shared" si="1"/>
        <v>0</v>
      </c>
    </row>
    <row r="26" spans="1:11" s="18" customFormat="1" ht="12.95" customHeight="1" x14ac:dyDescent="0.2">
      <c r="A26" s="19"/>
      <c r="B26" s="19"/>
      <c r="C26" s="25" t="s">
        <v>30</v>
      </c>
      <c r="D26" s="27">
        <v>0</v>
      </c>
      <c r="E26" s="27">
        <v>0</v>
      </c>
      <c r="F26" s="27">
        <f t="shared" si="2"/>
        <v>0</v>
      </c>
      <c r="G26" s="27">
        <v>0</v>
      </c>
      <c r="H26" s="27">
        <v>0</v>
      </c>
      <c r="I26" s="27">
        <f t="shared" si="1"/>
        <v>0</v>
      </c>
    </row>
    <row r="27" spans="1:11" s="18" customFormat="1" ht="12.95" customHeight="1" x14ac:dyDescent="0.2">
      <c r="A27" s="19"/>
      <c r="B27" s="19"/>
      <c r="C27" s="25" t="s">
        <v>31</v>
      </c>
      <c r="D27" s="27">
        <v>0</v>
      </c>
      <c r="E27" s="27">
        <v>0</v>
      </c>
      <c r="F27" s="27">
        <f t="shared" si="2"/>
        <v>0</v>
      </c>
      <c r="G27" s="27">
        <v>0</v>
      </c>
      <c r="H27" s="27">
        <v>0</v>
      </c>
      <c r="I27" s="27">
        <f t="shared" si="1"/>
        <v>0</v>
      </c>
    </row>
    <row r="28" spans="1:11" s="18" customFormat="1" ht="12.95" customHeight="1" x14ac:dyDescent="0.2">
      <c r="A28" s="19"/>
      <c r="B28" s="19"/>
      <c r="C28" s="29" t="s">
        <v>32</v>
      </c>
      <c r="D28" s="27">
        <v>0</v>
      </c>
      <c r="E28" s="27">
        <v>0</v>
      </c>
      <c r="F28" s="27">
        <f t="shared" si="2"/>
        <v>0</v>
      </c>
      <c r="G28" s="27">
        <v>0</v>
      </c>
      <c r="H28" s="27">
        <v>0</v>
      </c>
      <c r="I28" s="27">
        <f t="shared" si="1"/>
        <v>0</v>
      </c>
    </row>
    <row r="29" spans="1:11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11" s="18" customFormat="1" ht="12.95" customHeight="1" x14ac:dyDescent="0.2">
      <c r="A30" s="19"/>
      <c r="B30" s="19"/>
      <c r="C30" s="25" t="s">
        <v>34</v>
      </c>
      <c r="D30" s="27">
        <v>0</v>
      </c>
      <c r="E30" s="27">
        <v>0</v>
      </c>
      <c r="F30" s="27">
        <f t="shared" si="2"/>
        <v>0</v>
      </c>
      <c r="G30" s="27">
        <v>0</v>
      </c>
      <c r="H30" s="27">
        <v>0</v>
      </c>
      <c r="I30" s="27">
        <f t="shared" si="1"/>
        <v>0</v>
      </c>
    </row>
    <row r="31" spans="1:11" s="18" customFormat="1" ht="12.95" customHeight="1" x14ac:dyDescent="0.2">
      <c r="A31" s="19"/>
      <c r="B31" s="19"/>
      <c r="C31" s="25" t="s">
        <v>35</v>
      </c>
      <c r="D31" s="27">
        <v>0</v>
      </c>
      <c r="E31" s="27">
        <v>0</v>
      </c>
      <c r="F31" s="27">
        <f t="shared" si="2"/>
        <v>0</v>
      </c>
      <c r="G31" s="27">
        <v>0</v>
      </c>
      <c r="H31" s="27">
        <v>0</v>
      </c>
      <c r="I31" s="27">
        <f t="shared" si="1"/>
        <v>0</v>
      </c>
    </row>
    <row r="32" spans="1:11" s="18" customFormat="1" ht="12.95" customHeight="1" x14ac:dyDescent="0.2">
      <c r="A32" s="19"/>
      <c r="B32" s="19"/>
      <c r="C32" s="25" t="s">
        <v>36</v>
      </c>
      <c r="D32" s="27">
        <v>0</v>
      </c>
      <c r="E32" s="27">
        <v>0</v>
      </c>
      <c r="F32" s="27">
        <f t="shared" si="2"/>
        <v>0</v>
      </c>
      <c r="G32" s="27">
        <v>0</v>
      </c>
      <c r="H32" s="27">
        <v>0</v>
      </c>
      <c r="I32" s="27">
        <f t="shared" si="1"/>
        <v>0</v>
      </c>
    </row>
    <row r="33" spans="1:11" s="18" customFormat="1" ht="12.95" customHeight="1" x14ac:dyDescent="0.2">
      <c r="A33" s="19"/>
      <c r="B33" s="19"/>
      <c r="C33" s="25" t="s">
        <v>37</v>
      </c>
      <c r="D33" s="27">
        <v>0</v>
      </c>
      <c r="E33" s="27">
        <v>0</v>
      </c>
      <c r="F33" s="27">
        <f t="shared" si="2"/>
        <v>0</v>
      </c>
      <c r="G33" s="27">
        <v>0</v>
      </c>
      <c r="H33" s="27">
        <v>0</v>
      </c>
      <c r="I33" s="27">
        <f t="shared" si="1"/>
        <v>0</v>
      </c>
    </row>
    <row r="34" spans="1:11" s="18" customFormat="1" ht="12.95" customHeight="1" x14ac:dyDescent="0.2">
      <c r="A34" s="19"/>
      <c r="B34" s="19"/>
      <c r="C34" s="25" t="s">
        <v>38</v>
      </c>
      <c r="D34" s="27">
        <v>0</v>
      </c>
      <c r="E34" s="27">
        <v>0</v>
      </c>
      <c r="F34" s="27">
        <f t="shared" si="2"/>
        <v>0</v>
      </c>
      <c r="G34" s="27">
        <v>0</v>
      </c>
      <c r="H34" s="27">
        <v>0</v>
      </c>
      <c r="I34" s="27">
        <f t="shared" si="1"/>
        <v>0</v>
      </c>
    </row>
    <row r="35" spans="1:11" s="18" customFormat="1" ht="12.95" customHeight="1" x14ac:dyDescent="0.2">
      <c r="A35" s="19"/>
      <c r="B35" s="15" t="s">
        <v>39</v>
      </c>
      <c r="C35" s="19"/>
      <c r="D35" s="20">
        <v>2073883417</v>
      </c>
      <c r="E35" s="20">
        <v>552827563</v>
      </c>
      <c r="F35" s="21">
        <f>D35+E35</f>
        <v>2626710980</v>
      </c>
      <c r="G35" s="20">
        <v>1994705790</v>
      </c>
      <c r="H35" s="20">
        <v>1994705790</v>
      </c>
      <c r="I35" s="20">
        <f>SUM(H35-D35)</f>
        <v>-79177627</v>
      </c>
      <c r="J35" s="30"/>
      <c r="K35" s="30"/>
    </row>
    <row r="36" spans="1:11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0"/>
      <c r="K36" s="30"/>
    </row>
    <row r="37" spans="1:11" s="18" customFormat="1" ht="12.95" customHeight="1" x14ac:dyDescent="0.2">
      <c r="A37" s="19"/>
      <c r="B37" s="19"/>
      <c r="C37" s="19" t="s">
        <v>41</v>
      </c>
      <c r="D37" s="27"/>
      <c r="E37" s="27"/>
      <c r="F37" s="27"/>
      <c r="G37" s="27"/>
      <c r="H37" s="27"/>
      <c r="I37" s="27">
        <f t="shared" si="1"/>
        <v>0</v>
      </c>
    </row>
    <row r="38" spans="1:11" s="31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1" s="18" customFormat="1" ht="12.95" customHeight="1" x14ac:dyDescent="0.2">
      <c r="A39" s="19"/>
      <c r="B39" s="19"/>
      <c r="C39" s="25" t="s">
        <v>43</v>
      </c>
      <c r="D39" s="27">
        <v>0</v>
      </c>
      <c r="E39" s="27">
        <v>0</v>
      </c>
      <c r="F39" s="21">
        <f t="shared" si="3"/>
        <v>0</v>
      </c>
      <c r="G39" s="27">
        <v>0</v>
      </c>
      <c r="H39" s="27">
        <v>0</v>
      </c>
      <c r="I39" s="27">
        <f t="shared" si="1"/>
        <v>0</v>
      </c>
    </row>
    <row r="40" spans="1:11" s="18" customFormat="1" ht="12.95" customHeight="1" x14ac:dyDescent="0.2">
      <c r="A40" s="19"/>
      <c r="B40" s="19"/>
      <c r="C40" s="25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</row>
    <row r="41" spans="1:11" s="18" customFormat="1" ht="12.95" customHeight="1" x14ac:dyDescent="0.2">
      <c r="A41" s="19"/>
      <c r="B41" s="19"/>
      <c r="C41" s="19"/>
      <c r="D41" s="27"/>
      <c r="E41" s="27"/>
      <c r="F41" s="27"/>
      <c r="G41" s="27"/>
      <c r="H41" s="27"/>
      <c r="I41" s="27"/>
    </row>
    <row r="42" spans="1:11" s="34" customFormat="1" ht="15" customHeight="1" x14ac:dyDescent="0.25">
      <c r="A42" s="32" t="s">
        <v>45</v>
      </c>
      <c r="B42" s="32"/>
      <c r="C42" s="32"/>
      <c r="D42" s="33">
        <f>SUM(D10:D38)</f>
        <v>2190578885</v>
      </c>
      <c r="E42" s="33">
        <f>SUM(E10+E11+E12+E13+E14+E15+E16+E17+E29+E35+E36+E38)</f>
        <v>584113442</v>
      </c>
      <c r="F42" s="33">
        <f>SUM(F10+F11+F12+F13+F14+F15+F16+F17+F29+F35+F36+F38)</f>
        <v>2774692327</v>
      </c>
      <c r="G42" s="33">
        <f>SUM(G10+G11+G12+G13+G14+G15+G16+G17+G29+G35+G36+G38)</f>
        <v>2142687137</v>
      </c>
      <c r="H42" s="33">
        <f>SUM(H10+H11+H12+H13+H14+H15+H16+H17+H29+H35+H36+H38)</f>
        <v>2142687137</v>
      </c>
      <c r="I42" s="33">
        <f t="shared" ref="I42" si="4">SUM(H42-D42)</f>
        <v>-47891748</v>
      </c>
      <c r="K42" s="35"/>
    </row>
    <row r="43" spans="1:11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1" s="18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20">
        <f>SUM(H42-D42)</f>
        <v>-47891748</v>
      </c>
    </row>
    <row r="45" spans="1:11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1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1" s="18" customFormat="1" ht="12.95" customHeight="1" x14ac:dyDescent="0.2">
      <c r="A47" s="19"/>
      <c r="B47" s="15" t="s">
        <v>48</v>
      </c>
      <c r="C47" s="19"/>
      <c r="D47" s="20">
        <f>SUM(D48:D55)</f>
        <v>91273244</v>
      </c>
      <c r="E47" s="20">
        <f>SUM(E48:E55)</f>
        <v>48473851</v>
      </c>
      <c r="F47" s="20">
        <f>SUM(F48:F55)</f>
        <v>139747095</v>
      </c>
      <c r="G47" s="20">
        <f>SUM(G48:G55)</f>
        <v>129465284</v>
      </c>
      <c r="H47" s="20">
        <f>SUM(H48:H55)</f>
        <v>129465284</v>
      </c>
      <c r="I47" s="20">
        <f t="shared" ref="I47:I72" si="5">SUM(H47-D47)</f>
        <v>38192040</v>
      </c>
      <c r="K47" s="40"/>
    </row>
    <row r="48" spans="1:11" s="18" customFormat="1" ht="12.95" customHeight="1" x14ac:dyDescent="0.2">
      <c r="A48" s="19"/>
      <c r="B48" s="19"/>
      <c r="C48" s="29" t="s">
        <v>49</v>
      </c>
      <c r="D48" s="27">
        <v>0</v>
      </c>
      <c r="E48" s="27">
        <v>0</v>
      </c>
      <c r="F48" s="27">
        <f t="shared" ref="F48:F54" si="6">D48+E48</f>
        <v>0</v>
      </c>
      <c r="G48" s="27">
        <v>0</v>
      </c>
      <c r="H48" s="27">
        <v>0</v>
      </c>
      <c r="I48" s="27">
        <f t="shared" si="5"/>
        <v>0</v>
      </c>
    </row>
    <row r="49" spans="1:9" s="18" customFormat="1" ht="12.95" customHeight="1" x14ac:dyDescent="0.2">
      <c r="A49" s="19"/>
      <c r="B49" s="19"/>
      <c r="C49" s="25" t="s">
        <v>50</v>
      </c>
      <c r="D49" s="27">
        <v>0</v>
      </c>
      <c r="E49" s="27">
        <v>0</v>
      </c>
      <c r="F49" s="27">
        <f t="shared" si="6"/>
        <v>0</v>
      </c>
      <c r="G49" s="27">
        <v>0</v>
      </c>
      <c r="H49" s="27">
        <v>0</v>
      </c>
      <c r="I49" s="27">
        <f t="shared" si="5"/>
        <v>0</v>
      </c>
    </row>
    <row r="50" spans="1:9" s="18" customFormat="1" ht="12.95" customHeight="1" x14ac:dyDescent="0.2">
      <c r="A50" s="19"/>
      <c r="B50" s="19"/>
      <c r="C50" s="25" t="s">
        <v>51</v>
      </c>
      <c r="D50" s="27">
        <v>0</v>
      </c>
      <c r="E50" s="27">
        <v>0</v>
      </c>
      <c r="F50" s="27">
        <f t="shared" si="6"/>
        <v>0</v>
      </c>
      <c r="G50" s="27">
        <v>0</v>
      </c>
      <c r="H50" s="27">
        <v>0</v>
      </c>
      <c r="I50" s="27">
        <f t="shared" si="5"/>
        <v>0</v>
      </c>
    </row>
    <row r="51" spans="1:9" s="18" customFormat="1" ht="27.75" customHeight="1" x14ac:dyDescent="0.2">
      <c r="A51" s="19"/>
      <c r="B51" s="19"/>
      <c r="C51" s="29" t="s">
        <v>52</v>
      </c>
      <c r="D51" s="27">
        <v>0</v>
      </c>
      <c r="E51" s="27">
        <v>0</v>
      </c>
      <c r="F51" s="27">
        <f t="shared" si="6"/>
        <v>0</v>
      </c>
      <c r="G51" s="27">
        <v>0</v>
      </c>
      <c r="H51" s="27">
        <v>0</v>
      </c>
      <c r="I51" s="27">
        <f t="shared" si="5"/>
        <v>0</v>
      </c>
    </row>
    <row r="52" spans="1:9" s="18" customFormat="1" ht="12.95" customHeight="1" x14ac:dyDescent="0.2">
      <c r="A52" s="19"/>
      <c r="B52" s="19"/>
      <c r="C52" s="25" t="s">
        <v>53</v>
      </c>
      <c r="D52" s="27">
        <v>0</v>
      </c>
      <c r="E52" s="27">
        <v>44770240</v>
      </c>
      <c r="F52" s="27">
        <f t="shared" si="6"/>
        <v>44770240</v>
      </c>
      <c r="G52" s="27">
        <v>44770240</v>
      </c>
      <c r="H52" s="27">
        <v>44770240</v>
      </c>
      <c r="I52" s="27">
        <f t="shared" si="5"/>
        <v>44770240</v>
      </c>
    </row>
    <row r="53" spans="1:9" s="18" customFormat="1" ht="12.95" customHeight="1" x14ac:dyDescent="0.2">
      <c r="A53" s="19"/>
      <c r="B53" s="19"/>
      <c r="C53" s="25" t="s">
        <v>54</v>
      </c>
      <c r="D53" s="27">
        <v>0</v>
      </c>
      <c r="E53" s="27">
        <v>0</v>
      </c>
      <c r="F53" s="27">
        <f t="shared" si="6"/>
        <v>0</v>
      </c>
      <c r="G53" s="27">
        <v>0</v>
      </c>
      <c r="H53" s="27">
        <v>0</v>
      </c>
      <c r="I53" s="27">
        <f t="shared" si="5"/>
        <v>0</v>
      </c>
    </row>
    <row r="54" spans="1:9" s="18" customFormat="1" ht="28.5" customHeight="1" x14ac:dyDescent="0.2">
      <c r="A54" s="15"/>
      <c r="B54" s="15"/>
      <c r="C54" s="29" t="s">
        <v>55</v>
      </c>
      <c r="D54" s="27">
        <v>91273244</v>
      </c>
      <c r="E54" s="27">
        <v>3703611</v>
      </c>
      <c r="F54" s="27">
        <f t="shared" si="6"/>
        <v>94976855</v>
      </c>
      <c r="G54" s="27">
        <v>84695044</v>
      </c>
      <c r="H54" s="27">
        <v>84695044</v>
      </c>
      <c r="I54" s="27">
        <f t="shared" si="5"/>
        <v>-6578200</v>
      </c>
    </row>
    <row r="55" spans="1:9" s="18" customFormat="1" ht="12.95" customHeight="1" x14ac:dyDescent="0.2">
      <c r="A55" s="19"/>
      <c r="B55" s="19"/>
      <c r="C55" s="29" t="s">
        <v>56</v>
      </c>
      <c r="D55" s="27">
        <v>0</v>
      </c>
      <c r="E55" s="27">
        <v>0</v>
      </c>
      <c r="F55" s="27">
        <f>D55+E55</f>
        <v>0</v>
      </c>
      <c r="G55" s="27">
        <v>0</v>
      </c>
      <c r="H55" s="27">
        <v>0</v>
      </c>
      <c r="I55" s="27">
        <f t="shared" si="5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1255269494</v>
      </c>
      <c r="E56" s="20">
        <f>SUM(E57:E60)</f>
        <v>-44189103</v>
      </c>
      <c r="F56" s="20">
        <f>SUM(F57:F60)</f>
        <v>1211080391</v>
      </c>
      <c r="G56" s="20">
        <f>SUM(G57:G60)</f>
        <v>982154827</v>
      </c>
      <c r="H56" s="20">
        <f>SUM(H57:H60)</f>
        <v>982154827</v>
      </c>
      <c r="I56" s="20">
        <f t="shared" si="5"/>
        <v>-273114667</v>
      </c>
    </row>
    <row r="57" spans="1:9" s="18" customFormat="1" ht="12.95" customHeight="1" x14ac:dyDescent="0.2">
      <c r="A57" s="15"/>
      <c r="B57" s="15"/>
      <c r="C57" s="25" t="s">
        <v>58</v>
      </c>
      <c r="D57" s="27">
        <v>0</v>
      </c>
      <c r="E57" s="27">
        <v>0</v>
      </c>
      <c r="F57" s="27">
        <f>D57+E57</f>
        <v>0</v>
      </c>
      <c r="G57" s="27">
        <v>0</v>
      </c>
      <c r="H57" s="27">
        <v>0</v>
      </c>
      <c r="I57" s="27">
        <f t="shared" si="5"/>
        <v>0</v>
      </c>
    </row>
    <row r="58" spans="1:9" s="18" customFormat="1" ht="12.95" customHeight="1" x14ac:dyDescent="0.2">
      <c r="A58" s="19"/>
      <c r="B58" s="19"/>
      <c r="C58" s="25" t="s">
        <v>59</v>
      </c>
      <c r="D58" s="27">
        <v>0</v>
      </c>
      <c r="E58" s="27">
        <v>0</v>
      </c>
      <c r="F58" s="27">
        <f>D58+E58</f>
        <v>0</v>
      </c>
      <c r="G58" s="27">
        <v>0</v>
      </c>
      <c r="H58" s="27">
        <v>0</v>
      </c>
      <c r="I58" s="27">
        <f t="shared" si="5"/>
        <v>0</v>
      </c>
    </row>
    <row r="59" spans="1:9" s="18" customFormat="1" ht="12.95" customHeight="1" x14ac:dyDescent="0.2">
      <c r="A59" s="15"/>
      <c r="B59" s="15"/>
      <c r="C59" s="25" t="s">
        <v>60</v>
      </c>
      <c r="D59" s="27">
        <v>0</v>
      </c>
      <c r="E59" s="27">
        <v>54292925</v>
      </c>
      <c r="F59" s="27">
        <f>D59+E59</f>
        <v>54292925</v>
      </c>
      <c r="G59" s="27">
        <v>52730118</v>
      </c>
      <c r="H59" s="27">
        <v>52730118</v>
      </c>
      <c r="I59" s="27">
        <f t="shared" si="5"/>
        <v>52730118</v>
      </c>
    </row>
    <row r="60" spans="1:9" s="18" customFormat="1" ht="12.95" customHeight="1" x14ac:dyDescent="0.2">
      <c r="A60" s="19"/>
      <c r="B60" s="19"/>
      <c r="C60" s="25" t="s">
        <v>41</v>
      </c>
      <c r="D60" s="27">
        <v>1255269494</v>
      </c>
      <c r="E60" s="27">
        <v>-98482028</v>
      </c>
      <c r="F60" s="27">
        <f>D60+E60</f>
        <v>1156787466</v>
      </c>
      <c r="G60" s="27">
        <v>929424709</v>
      </c>
      <c r="H60" s="27">
        <v>929424709</v>
      </c>
      <c r="I60" s="27">
        <f t="shared" si="5"/>
        <v>-325844785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5"/>
        <v>0</v>
      </c>
    </row>
    <row r="62" spans="1:9" s="18" customFormat="1" ht="26.25" customHeight="1" x14ac:dyDescent="0.2">
      <c r="A62" s="19"/>
      <c r="B62" s="19"/>
      <c r="C62" s="29" t="s">
        <v>62</v>
      </c>
      <c r="D62" s="27">
        <v>0</v>
      </c>
      <c r="E62" s="27">
        <v>0</v>
      </c>
      <c r="F62" s="27">
        <f t="shared" ref="F62:F63" si="7">D62+E62</f>
        <v>0</v>
      </c>
      <c r="G62" s="27">
        <v>0</v>
      </c>
      <c r="H62" s="27">
        <v>0</v>
      </c>
      <c r="I62" s="27">
        <f t="shared" si="5"/>
        <v>0</v>
      </c>
    </row>
    <row r="63" spans="1:9" s="18" customFormat="1" ht="12.95" customHeight="1" x14ac:dyDescent="0.2">
      <c r="A63" s="19"/>
      <c r="B63" s="19"/>
      <c r="C63" s="25" t="s">
        <v>63</v>
      </c>
      <c r="D63" s="27">
        <v>0</v>
      </c>
      <c r="E63" s="27">
        <v>0</v>
      </c>
      <c r="F63" s="27">
        <f t="shared" si="7"/>
        <v>0</v>
      </c>
      <c r="G63" s="27">
        <v>0</v>
      </c>
      <c r="H63" s="27">
        <v>0</v>
      </c>
      <c r="I63" s="27">
        <f t="shared" si="5"/>
        <v>0</v>
      </c>
    </row>
    <row r="64" spans="1:9" s="18" customFormat="1" ht="25.5" customHeight="1" x14ac:dyDescent="0.2">
      <c r="A64" s="15"/>
      <c r="B64" s="41" t="s">
        <v>64</v>
      </c>
      <c r="C64" s="41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5"/>
        <v>0</v>
      </c>
    </row>
    <row r="65" spans="1:11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7">
        <f t="shared" si="5"/>
        <v>0</v>
      </c>
    </row>
    <row r="66" spans="1:11" s="18" customFormat="1" ht="12.95" customHeight="1" x14ac:dyDescent="0.2">
      <c r="A66" s="19"/>
      <c r="B66" s="19"/>
      <c r="C66" s="19"/>
      <c r="D66" s="20"/>
      <c r="E66" s="27"/>
      <c r="F66" s="27"/>
      <c r="G66" s="27"/>
      <c r="H66" s="27"/>
      <c r="I66" s="27"/>
    </row>
    <row r="67" spans="1:11" s="18" customFormat="1" ht="15" customHeight="1" x14ac:dyDescent="0.2">
      <c r="A67" s="15" t="s">
        <v>66</v>
      </c>
      <c r="B67" s="19"/>
      <c r="C67" s="19"/>
      <c r="D67" s="20">
        <f>SUM(D47+D56+D61+D64+D65)</f>
        <v>1346542738</v>
      </c>
      <c r="E67" s="20">
        <f>SUM(E47+E56+E61+E64+E65)</f>
        <v>4284748</v>
      </c>
      <c r="F67" s="20">
        <f>SUM(F47+F56+F61+F64+F65)</f>
        <v>1350827486</v>
      </c>
      <c r="G67" s="20">
        <f>SUM(G47+G56+G61+G64+G65)</f>
        <v>1111620111</v>
      </c>
      <c r="H67" s="20">
        <f>SUM(H47+H56+H61+H64+H65)</f>
        <v>1111620111</v>
      </c>
      <c r="I67" s="20">
        <f t="shared" si="5"/>
        <v>-234922627</v>
      </c>
    </row>
    <row r="68" spans="1:11" s="18" customFormat="1" ht="12.95" customHeight="1" x14ac:dyDescent="0.2">
      <c r="A68" s="19"/>
      <c r="B68" s="19"/>
      <c r="C68" s="19"/>
      <c r="D68" s="20"/>
      <c r="E68" s="27"/>
      <c r="F68" s="27"/>
      <c r="G68" s="27"/>
      <c r="H68" s="27"/>
      <c r="I68" s="27">
        <f t="shared" si="5"/>
        <v>0</v>
      </c>
    </row>
    <row r="69" spans="1:11" s="34" customFormat="1" ht="15" customHeight="1" x14ac:dyDescent="0.25">
      <c r="A69" s="32" t="s">
        <v>67</v>
      </c>
      <c r="B69" s="32"/>
      <c r="C69" s="32"/>
      <c r="D69" s="33">
        <f>SUM(D70)</f>
        <v>0</v>
      </c>
      <c r="E69" s="33">
        <f>SUM(E70)</f>
        <v>0</v>
      </c>
      <c r="F69" s="33">
        <f>D69+E69</f>
        <v>0</v>
      </c>
      <c r="G69" s="33">
        <f>SUM(G70)</f>
        <v>0</v>
      </c>
      <c r="H69" s="33">
        <f>SUM(H70)</f>
        <v>0</v>
      </c>
      <c r="I69" s="33">
        <f t="shared" si="5"/>
        <v>0</v>
      </c>
      <c r="K69" s="35"/>
    </row>
    <row r="70" spans="1:11" s="43" customFormat="1" ht="12.95" customHeight="1" x14ac:dyDescent="0.25">
      <c r="A70" s="42"/>
      <c r="B70" s="42" t="s">
        <v>68</v>
      </c>
      <c r="C70" s="42"/>
      <c r="D70" s="27">
        <v>0</v>
      </c>
      <c r="E70" s="27">
        <v>0</v>
      </c>
      <c r="F70" s="27">
        <f>D70+E70</f>
        <v>0</v>
      </c>
      <c r="G70" s="27">
        <v>0</v>
      </c>
      <c r="H70" s="27">
        <v>0</v>
      </c>
      <c r="I70" s="27">
        <f t="shared" si="5"/>
        <v>0</v>
      </c>
      <c r="K70" s="44"/>
    </row>
    <row r="71" spans="1:11" s="43" customFormat="1" ht="12.95" customHeight="1" x14ac:dyDescent="0.25">
      <c r="A71" s="45"/>
      <c r="B71" s="45"/>
      <c r="C71" s="45"/>
      <c r="D71" s="20"/>
      <c r="E71" s="20"/>
      <c r="F71" s="20"/>
      <c r="G71" s="20"/>
      <c r="H71" s="20"/>
      <c r="I71" s="20"/>
      <c r="K71" s="44"/>
    </row>
    <row r="72" spans="1:11" s="43" customFormat="1" ht="15.75" customHeight="1" x14ac:dyDescent="0.25">
      <c r="A72" s="46" t="s">
        <v>69</v>
      </c>
      <c r="B72" s="46"/>
      <c r="C72" s="46"/>
      <c r="D72" s="47">
        <f>SUM(D42+D67+D69)</f>
        <v>3537121623</v>
      </c>
      <c r="E72" s="47">
        <f>SUM(E42+E67+E69)</f>
        <v>588398190</v>
      </c>
      <c r="F72" s="47">
        <f>SUM(F42+F67+F69)</f>
        <v>4125519813</v>
      </c>
      <c r="G72" s="47">
        <f>SUM(G42+G67+G69)</f>
        <v>3254307248</v>
      </c>
      <c r="H72" s="47">
        <f>SUM(H42+H67+H69)</f>
        <v>3254307248</v>
      </c>
      <c r="I72" s="47">
        <f t="shared" si="5"/>
        <v>-282814375</v>
      </c>
      <c r="K72" s="44"/>
    </row>
    <row r="73" spans="1:11" s="18" customFormat="1" ht="12.95" customHeight="1" x14ac:dyDescent="0.2">
      <c r="A73" s="19"/>
      <c r="B73" s="19"/>
      <c r="C73" s="19"/>
      <c r="D73" s="27"/>
      <c r="E73" s="27"/>
      <c r="F73" s="27"/>
      <c r="G73" s="27"/>
      <c r="H73" s="27"/>
      <c r="I73" s="27"/>
    </row>
    <row r="74" spans="1:11" s="18" customFormat="1" ht="12.95" customHeight="1" x14ac:dyDescent="0.2">
      <c r="A74" s="19"/>
      <c r="B74" s="15" t="s">
        <v>70</v>
      </c>
      <c r="C74" s="19"/>
      <c r="D74" s="27"/>
      <c r="E74" s="27"/>
      <c r="F74" s="27"/>
      <c r="G74" s="27"/>
      <c r="H74" s="27"/>
      <c r="I74" s="27"/>
    </row>
    <row r="75" spans="1:11" s="18" customFormat="1" ht="27.75" customHeight="1" x14ac:dyDescent="0.2">
      <c r="A75" s="19"/>
      <c r="B75" s="48" t="s">
        <v>71</v>
      </c>
      <c r="C75" s="48"/>
      <c r="D75" s="27">
        <v>0</v>
      </c>
      <c r="E75" s="27">
        <v>0</v>
      </c>
      <c r="F75" s="27">
        <f t="shared" ref="F75:F76" si="8">D75+E75</f>
        <v>0</v>
      </c>
      <c r="G75" s="27">
        <v>0</v>
      </c>
      <c r="H75" s="27">
        <v>0</v>
      </c>
      <c r="I75" s="27">
        <f>SUM(H75-D75)</f>
        <v>0</v>
      </c>
    </row>
    <row r="76" spans="1:11" s="18" customFormat="1" ht="27.75" customHeight="1" x14ac:dyDescent="0.2">
      <c r="A76" s="19"/>
      <c r="B76" s="48" t="s">
        <v>72</v>
      </c>
      <c r="C76" s="48"/>
      <c r="D76" s="27">
        <v>0</v>
      </c>
      <c r="E76" s="27">
        <v>0</v>
      </c>
      <c r="F76" s="27">
        <f t="shared" si="8"/>
        <v>0</v>
      </c>
      <c r="G76" s="27">
        <v>0</v>
      </c>
      <c r="H76" s="27">
        <v>0</v>
      </c>
      <c r="I76" s="27">
        <f>SUM(H76-D76)</f>
        <v>0</v>
      </c>
    </row>
    <row r="77" spans="1:11" s="18" customFormat="1" ht="12.95" customHeight="1" x14ac:dyDescent="0.2">
      <c r="A77" s="19"/>
      <c r="B77" s="29"/>
      <c r="C77" s="29"/>
      <c r="D77" s="27"/>
      <c r="E77" s="27"/>
      <c r="F77" s="27"/>
      <c r="G77" s="27"/>
      <c r="H77" s="27"/>
      <c r="I77" s="27"/>
    </row>
    <row r="78" spans="1:11" s="18" customFormat="1" ht="12.95" customHeight="1" x14ac:dyDescent="0.2">
      <c r="A78" s="19"/>
      <c r="B78" s="49" t="s">
        <v>67</v>
      </c>
      <c r="C78" s="49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1" s="18" customFormat="1" ht="5.0999999999999996" customHeight="1" x14ac:dyDescent="0.2">
      <c r="A79" s="50"/>
      <c r="B79" s="50"/>
      <c r="C79" s="50"/>
      <c r="D79" s="51"/>
      <c r="E79" s="51"/>
      <c r="F79" s="52"/>
      <c r="G79" s="53"/>
      <c r="H79" s="53"/>
      <c r="I79" s="53"/>
    </row>
    <row r="80" spans="1:11" s="18" customFormat="1" ht="15" customHeight="1" x14ac:dyDescent="0.2">
      <c r="A80" s="54" t="s">
        <v>73</v>
      </c>
      <c r="B80" s="54"/>
      <c r="C80" s="54"/>
      <c r="D80" s="55"/>
      <c r="E80" s="55"/>
      <c r="F80" s="16"/>
      <c r="G80" s="17"/>
      <c r="H80" s="17"/>
      <c r="I80" s="17"/>
    </row>
    <row r="81" spans="4:9" s="2" customFormat="1" ht="12.75" x14ac:dyDescent="0.2">
      <c r="D81" s="14"/>
      <c r="E81" s="14"/>
      <c r="F81" s="14"/>
      <c r="G81" s="20"/>
      <c r="H81" s="20"/>
      <c r="I81" s="14"/>
    </row>
    <row r="82" spans="4:9" s="2" customFormat="1" ht="12.75" x14ac:dyDescent="0.2">
      <c r="D82" s="14"/>
      <c r="E82" s="14"/>
      <c r="F82" s="14"/>
      <c r="G82" s="20"/>
      <c r="H82" s="20"/>
      <c r="I82" s="14"/>
    </row>
    <row r="83" spans="4:9" s="2" customFormat="1" ht="12.75" x14ac:dyDescent="0.2">
      <c r="D83" s="14"/>
      <c r="E83" s="14"/>
      <c r="F83" s="14"/>
      <c r="G83" s="20"/>
      <c r="H83" s="20"/>
      <c r="I83" s="14"/>
    </row>
    <row r="84" spans="4:9" s="2" customFormat="1" ht="12.75" x14ac:dyDescent="0.2">
      <c r="D84" s="14"/>
      <c r="E84" s="14"/>
      <c r="F84" s="14"/>
      <c r="G84" s="20"/>
      <c r="H84" s="20"/>
      <c r="I84" s="14"/>
    </row>
    <row r="85" spans="4:9" s="2" customFormat="1" ht="12.75" x14ac:dyDescent="0.2">
      <c r="D85" s="14"/>
      <c r="E85" s="14"/>
      <c r="F85" s="14"/>
      <c r="G85" s="20"/>
      <c r="H85" s="20"/>
      <c r="I85" s="14"/>
    </row>
    <row r="86" spans="4:9" s="2" customFormat="1" ht="12.75" x14ac:dyDescent="0.2">
      <c r="D86" s="14"/>
      <c r="E86" s="14"/>
      <c r="F86" s="14"/>
      <c r="G86" s="20"/>
      <c r="H86" s="20"/>
      <c r="I86" s="14"/>
    </row>
    <row r="87" spans="4:9" s="2" customFormat="1" ht="12.75" x14ac:dyDescent="0.2">
      <c r="D87" s="14"/>
      <c r="E87" s="14"/>
      <c r="F87" s="14"/>
      <c r="G87" s="20"/>
      <c r="H87" s="20"/>
      <c r="I87" s="14"/>
    </row>
    <row r="88" spans="4:9" s="2" customFormat="1" ht="12.75" x14ac:dyDescent="0.2">
      <c r="D88" s="14"/>
      <c r="E88" s="14"/>
      <c r="F88" s="14"/>
      <c r="G88" s="20"/>
      <c r="H88" s="20"/>
      <c r="I88" s="14"/>
    </row>
    <row r="89" spans="4:9" s="2" customFormat="1" ht="12.75" x14ac:dyDescent="0.2">
      <c r="D89" s="14"/>
      <c r="E89" s="14"/>
      <c r="F89" s="14"/>
      <c r="G89" s="20"/>
      <c r="H89" s="20"/>
      <c r="I89" s="14"/>
    </row>
    <row r="90" spans="4:9" s="2" customFormat="1" ht="12.75" x14ac:dyDescent="0.2">
      <c r="D90" s="14"/>
      <c r="E90" s="14"/>
      <c r="F90" s="14"/>
      <c r="G90" s="20"/>
      <c r="H90" s="20"/>
      <c r="I90" s="14"/>
    </row>
    <row r="91" spans="4:9" x14ac:dyDescent="0.25">
      <c r="G91" s="27"/>
      <c r="H91" s="27"/>
    </row>
  </sheetData>
  <mergeCells count="15">
    <mergeCell ref="B76:C76"/>
    <mergeCell ref="A80:C80"/>
    <mergeCell ref="A42:C42"/>
    <mergeCell ref="B64:C64"/>
    <mergeCell ref="A69:C69"/>
    <mergeCell ref="A71:C71"/>
    <mergeCell ref="A72:C72"/>
    <mergeCell ref="B75:C75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2022-10-28T19:35:49Z</dcterms:created>
  <dcterms:modified xsi:type="dcterms:W3CDTF">2022-10-28T19:35:50Z</dcterms:modified>
</cp:coreProperties>
</file>