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1 GOBIERNO ESTATAL\"/>
    </mc:Choice>
  </mc:AlternateContent>
  <xr:revisionPtr revIDLastSave="0" documentId="8_{7D7DB8C5-7E8D-43B6-B43C-BE805BDE21AB}" xr6:coauthVersionLast="40" xr6:coauthVersionMax="40" xr10:uidLastSave="{00000000-0000-0000-0000-000000000000}"/>
  <bookViews>
    <workbookView xWindow="0" yWindow="0" windowWidth="25200" windowHeight="11775" xr2:uid="{571EC134-41C4-498D-A6AF-BDF63EE04F75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I11" i="1" s="1"/>
  <c r="I10" i="1" s="1"/>
  <c r="I23" i="1" s="1"/>
  <c r="H12" i="1"/>
  <c r="G12" i="1"/>
  <c r="E12" i="1"/>
  <c r="C12" i="1"/>
  <c r="C11" i="1" s="1"/>
  <c r="H11" i="1"/>
  <c r="H10" i="1" s="1"/>
  <c r="H23" i="1" s="1"/>
  <c r="F11" i="1"/>
  <c r="F10" i="1" s="1"/>
  <c r="F23" i="1" s="1"/>
  <c r="D11" i="1"/>
  <c r="D10" i="1" s="1"/>
  <c r="D23" i="1" s="1"/>
  <c r="A5" i="1"/>
  <c r="G11" i="1" l="1"/>
  <c r="G16" i="1"/>
  <c r="C16" i="1"/>
  <c r="C10" i="1" s="1"/>
  <c r="C23" i="1" s="1"/>
  <c r="G10" i="1" l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<sst xmlns="http://schemas.openxmlformats.org/spreadsheetml/2006/main" count="42" uniqueCount="39">
  <si>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</si>
  <si>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GOBIERNO ESTATAL</t>
  </si>
  <si>
    <t>INFORME ANALÍTICO DE LA DEUDA PÚBLICA Y OTROS PASIVOS CONSOLIDADO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</si>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</sst>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3" borderId="0" xfId="1" applyNumberFormat="1" applyFont="1" applyFill="1" applyBorder="1" applyAlignment="1" applyProtection="1">
      <alignment horizontal="center" vertical="center"/>
    </xf>
    <xf numFmtId="0" fontId="7" fillId="3" borderId="4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/>
    <xf numFmtId="0" fontId="11" fillId="0" borderId="6" xfId="2" applyFont="1" applyFill="1" applyBorder="1" applyAlignment="1">
      <alignment horizontal="left" vertical="top" wrapText="1"/>
    </xf>
    <xf numFmtId="0" fontId="13" fillId="0" borderId="0" xfId="3" applyFill="1"/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D7C68EA3-2205-4736-9C46-2CAD872939F3}"/>
    <cellStyle name="Normal 17" xfId="3" xr:uid="{4113DA5A-294E-4A16-8CE6-9835660F9A96}"/>
    <cellStyle name="Normal 18" xfId="1" xr:uid="{2A46D592-D619-4D8B-9325-D1E0DF16AE25}"/>
    <cellStyle name="Normal 2 2" xfId="2" xr:uid="{7728DA9B-6BEA-4356-96AB-6E333AE50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F6E328-3F28-4E22-B302-5C8A35A9D383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.%20DATOS/Informe%20Trimestral/2022/3er%20Trimestre/Informaci&#243;n%20Financiera%20Carlitos/ARCHIVOS%20VINCULADOS%20(G.ESTATAL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 refreshError="1"/>
      <sheetData sheetId="1" refreshError="1"/>
      <sheetData sheetId="2">
        <row r="14">
          <cell r="B14">
            <v>25490341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DEL 1 DE ENERO AL 30 DE SEPTIEMBRE DE 2022</v>
          </cell>
        </row>
        <row r="55">
          <cell r="D55">
            <v>774562811</v>
          </cell>
        </row>
        <row r="56">
          <cell r="D56">
            <v>0</v>
          </cell>
        </row>
        <row r="57">
          <cell r="D57">
            <v>45882714</v>
          </cell>
        </row>
        <row r="58">
          <cell r="D58">
            <v>15847381</v>
          </cell>
        </row>
        <row r="59">
          <cell r="D59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13">
          <cell r="F13">
            <v>0</v>
          </cell>
          <cell r="G13">
            <v>68320371</v>
          </cell>
        </row>
        <row r="20">
          <cell r="F20">
            <v>0</v>
          </cell>
          <cell r="G20">
            <v>0</v>
          </cell>
        </row>
        <row r="22">
          <cell r="F22">
            <v>0</v>
          </cell>
          <cell r="G22">
            <v>0</v>
          </cell>
        </row>
        <row r="40">
          <cell r="F40">
            <v>13264633883</v>
          </cell>
        </row>
        <row r="46">
          <cell r="F46">
            <v>0</v>
          </cell>
        </row>
        <row r="48">
          <cell r="F48">
            <v>0</v>
          </cell>
        </row>
        <row r="63">
          <cell r="F63">
            <v>8652291814</v>
          </cell>
          <cell r="G63">
            <v>8613340908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6F06-B7CC-4062-B70D-AB246FD83E39}">
  <sheetPr>
    <tabColor theme="0" tint="-0.14999847407452621"/>
    <pageSetUpPr fitToPage="1"/>
  </sheetPr>
  <dimension ref="A1:L64"/>
  <sheetViews>
    <sheetView showGridLines="0" tabSelected="1" zoomScaleNormal="100" workbookViewId="0">
      <selection sqref="A1:I104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5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SEPTIEMBRE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13264633883</v>
      </c>
      <c r="D10" s="18">
        <f t="shared" ref="D10:I10" si="0">SUM(D11+D16)</f>
        <v>0</v>
      </c>
      <c r="E10" s="18">
        <f t="shared" si="0"/>
        <v>173692690</v>
      </c>
      <c r="F10" s="18">
        <f t="shared" si="0"/>
        <v>0</v>
      </c>
      <c r="G10" s="18">
        <f t="shared" si="0"/>
        <v>13090941193</v>
      </c>
      <c r="H10" s="18">
        <f t="shared" si="0"/>
        <v>774562811</v>
      </c>
      <c r="I10" s="18">
        <f t="shared" si="0"/>
        <v>61730095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173692690</v>
      </c>
      <c r="F11" s="18">
        <f t="shared" si="1"/>
        <v>242013061</v>
      </c>
      <c r="G11" s="18">
        <f t="shared" si="1"/>
        <v>68320371</v>
      </c>
      <c r="H11" s="18">
        <f t="shared" si="1"/>
        <v>774562811</v>
      </c>
      <c r="I11" s="18">
        <f t="shared" si="1"/>
        <v>61730095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173692690</v>
      </c>
      <c r="F12" s="23">
        <v>242013061</v>
      </c>
      <c r="G12" s="23">
        <f>SUM(C12+D12-E12+F12)</f>
        <v>68320371</v>
      </c>
      <c r="H12" s="23">
        <f>'[1]2EA'!D55</f>
        <v>774562811</v>
      </c>
      <c r="I12" s="23">
        <f>SUM('[1]2EA'!D56:D59)</f>
        <v>61730095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EADyOP'!F20)</f>
        <v>0</v>
      </c>
      <c r="D13" s="23">
        <v>0</v>
      </c>
      <c r="E13" s="23">
        <f>F13-'[1]7 EADyOP'!G20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EADyOP'!F22)</f>
        <v>0</v>
      </c>
      <c r="D14" s="23">
        <v>0</v>
      </c>
      <c r="E14" s="23">
        <f>F14-'[1]7 EADyOP'!G22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13264633883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-242013061</v>
      </c>
      <c r="G16" s="18">
        <f t="shared" si="3"/>
        <v>13022620822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EADyOP'!F40)</f>
        <v>13264633883</v>
      </c>
      <c r="D17" s="23">
        <v>0</v>
      </c>
      <c r="E17" s="23">
        <v>0</v>
      </c>
      <c r="F17" s="23">
        <f>-F12</f>
        <v>-242013061</v>
      </c>
      <c r="G17" s="23">
        <f t="shared" ref="G17:G19" si="4">SUM(C17+D17-E17+F17)</f>
        <v>13022620822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EADyOP'!F46)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EADyOP'!F48)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EADyOP'!F63)</f>
        <v>8652291814</v>
      </c>
      <c r="D21" s="25"/>
      <c r="E21" s="25"/>
      <c r="F21" s="26"/>
      <c r="G21" s="18">
        <f>'[1]7 EADyOP'!G63</f>
        <v>8613340908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21916925697</v>
      </c>
      <c r="D23" s="18">
        <f>D10</f>
        <v>0</v>
      </c>
      <c r="E23" s="18">
        <f>E10</f>
        <v>173692690</v>
      </c>
      <c r="F23" s="18">
        <f t="shared" ref="F23:I23" si="5">SUM(F10+F21)</f>
        <v>0</v>
      </c>
      <c r="G23" s="18">
        <f t="shared" si="5"/>
        <v>21704282101</v>
      </c>
      <c r="H23" s="18">
        <f t="shared" si="5"/>
        <v>774562811</v>
      </c>
      <c r="I23" s="18">
        <f t="shared" si="5"/>
        <v>61730095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27" t="s">
        <v>28</v>
      </c>
      <c r="B35" s="27"/>
      <c r="C35" s="27"/>
      <c r="D35" s="28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9"/>
    </row>
    <row r="41" spans="1:10" s="3" customFormat="1" ht="3.75" customHeight="1" x14ac:dyDescent="0.2">
      <c r="A41" s="30"/>
      <c r="B41" s="31"/>
      <c r="C41" s="32"/>
      <c r="D41" s="32"/>
      <c r="E41" s="32"/>
      <c r="F41" s="32"/>
      <c r="G41" s="32"/>
      <c r="H41" s="33"/>
      <c r="I41" s="33"/>
    </row>
    <row r="42" spans="1:10" s="3" customFormat="1" ht="15" customHeight="1" x14ac:dyDescent="0.2">
      <c r="A42" s="34" t="s">
        <v>38</v>
      </c>
      <c r="B42" s="34"/>
      <c r="C42" s="14"/>
      <c r="D42" s="14"/>
      <c r="E42" s="14"/>
      <c r="F42" s="14"/>
      <c r="G42" s="14"/>
      <c r="H42" s="12"/>
      <c r="I42" s="12"/>
    </row>
    <row r="43" spans="1:10" s="36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5"/>
    </row>
    <row r="58" spans="1:9" x14ac:dyDescent="0.25">
      <c r="A58" s="2"/>
      <c r="B58" s="2"/>
      <c r="C58" s="11"/>
      <c r="D58" s="11"/>
      <c r="F58" s="37"/>
      <c r="G58" s="37"/>
      <c r="H58" s="37"/>
      <c r="I58" s="37"/>
    </row>
    <row r="59" spans="1:9" x14ac:dyDescent="0.25">
      <c r="A59" s="38"/>
      <c r="B59" s="38"/>
      <c r="C59" s="38"/>
      <c r="D59" s="11"/>
      <c r="E59" s="11"/>
      <c r="F59" s="37"/>
      <c r="G59" s="37"/>
      <c r="H59" s="37"/>
      <c r="I59" s="37"/>
    </row>
    <row r="64" spans="1:9" ht="16.5" x14ac:dyDescent="0.25">
      <c r="A64" s="39"/>
      <c r="B64" s="39"/>
      <c r="C64" s="40"/>
      <c r="D64" s="40"/>
      <c r="E64" s="40"/>
      <c r="F64" s="40"/>
      <c r="G64" s="40"/>
      <c r="H64" s="40"/>
      <c r="I64" s="40"/>
    </row>
  </sheetData>
  <mergeCells count="12">
    <mergeCell ref="A7:B7"/>
    <mergeCell ref="A35:D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2022-10-28T18:43:37Z</dcterms:created>
  <dcterms:modified xsi:type="dcterms:W3CDTF">2022-10-28T18:43:37Z</dcterms:modified>
</cp:coreProperties>
</file>