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13_ncr:1_{BCF047C5-B2A2-475F-8161-CECFAB068068}" xr6:coauthVersionLast="40" xr6:coauthVersionMax="40" xr10:uidLastSave="{00000000-0000-0000-0000-000000000000}"/>
  <bookViews>
    <workbookView xWindow="0" yWindow="0" windowWidth="25200" windowHeight="11775" xr2:uid="{61951E1B-5D41-4E3D-83F5-90FFD5267E8C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4" i="1" s="1"/>
  <c r="F59" i="1"/>
  <c r="B68" i="1"/>
  <c r="B37" i="1"/>
  <c r="B97" i="1" s="1"/>
  <c r="G37" i="1"/>
  <c r="F37" i="1"/>
  <c r="F62" i="1" s="1"/>
  <c r="C37" i="1"/>
  <c r="G59" i="1" l="1"/>
  <c r="C68" i="1"/>
  <c r="C97" i="1" s="1"/>
  <c r="F68" i="1"/>
  <c r="F94" i="1" s="1"/>
  <c r="F97" i="1" s="1"/>
  <c r="G62" i="1"/>
  <c r="G97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<sst xmlns="http://schemas.openxmlformats.org/spreadsheetml/2006/main" count="70" uniqueCount="67">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</sst>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75">
    <xf numFmtId="0" fontId="0" fillId="0" borderId="0" xfId="0"/>
    <xf numFmtId="0" fontId="3" fillId="0" borderId="0" xfId="1" applyFont="1" applyFill="1"/>
    <xf numFmtId="0" fontId="3" fillId="0" borderId="0" xfId="1" applyFont="1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37" fontId="10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vertical="top"/>
    </xf>
    <xf numFmtId="165" fontId="8" fillId="5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5" fontId="1" fillId="5" borderId="0" xfId="1" applyNumberFormat="1" applyFont="1" applyFill="1" applyBorder="1" applyAlignment="1">
      <alignment vertical="top"/>
    </xf>
    <xf numFmtId="165" fontId="1" fillId="5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165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5" fontId="9" fillId="0" borderId="0" xfId="1" applyNumberFormat="1" applyFont="1" applyFill="1" applyBorder="1" applyAlignment="1">
      <alignment horizontal="right" vertical="top"/>
    </xf>
    <xf numFmtId="37" fontId="10" fillId="4" borderId="0" xfId="1" applyNumberFormat="1" applyFont="1" applyFill="1" applyBorder="1" applyAlignment="1">
      <alignment vertical="top"/>
    </xf>
    <xf numFmtId="165" fontId="1" fillId="4" borderId="0" xfId="1" applyNumberFormat="1" applyFont="1" applyFill="1" applyBorder="1" applyAlignment="1">
      <alignment horizontal="right" vertical="top"/>
    </xf>
    <xf numFmtId="37" fontId="10" fillId="5" borderId="0" xfId="1" applyNumberFormat="1" applyFont="1" applyFill="1" applyBorder="1" applyAlignment="1">
      <alignment horizontal="left" vertical="top"/>
    </xf>
    <xf numFmtId="37" fontId="8" fillId="0" borderId="0" xfId="1" applyNumberFormat="1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5" fontId="1" fillId="0" borderId="0" xfId="1" applyNumberFormat="1" applyFont="1" applyFill="1" applyBorder="1" applyAlignment="1">
      <alignment horizontal="left" vertical="top"/>
    </xf>
    <xf numFmtId="37" fontId="10" fillId="5" borderId="0" xfId="1" applyNumberFormat="1" applyFont="1" applyFill="1" applyBorder="1" applyAlignment="1">
      <alignment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164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  <xf numFmtId="37" fontId="1" fillId="0" borderId="0" xfId="1" applyNumberFormat="1" applyFont="1" applyFill="1" applyBorder="1" applyAlignment="1">
      <alignment horizontal="justify" vertical="top" wrapText="1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</cellXfs>
  <cellStyles count="4">
    <cellStyle name="Millares_P-Estados Financieros Dic. 05 2 2" xfId="2" xr:uid="{82DCD2E1-0958-4CFA-9A18-6B5B560EB340}"/>
    <cellStyle name="Normal" xfId="0" builtinId="0"/>
    <cellStyle name="Normal 17" xfId="3" xr:uid="{C73A0490-B07A-481B-A482-128FB7AC17BC}"/>
    <cellStyle name="Normal 2 2" xfId="1" xr:uid="{298BB827-1FD3-427A-857D-B36609B9D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01D6-21F7-4F9A-9665-5678AE478C71}">
  <sheetPr>
    <tabColor theme="0" tint="-0.14999847407452621"/>
    <pageSetUpPr fitToPage="1"/>
  </sheetPr>
  <dimension ref="A1:L121"/>
  <sheetViews>
    <sheetView showGridLines="0" tabSelected="1" zoomScale="80" zoomScaleNormal="80" workbookViewId="0">
      <selection activeCell="C30" sqref="C3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8" width="11.42578125" style="65"/>
    <col min="9" max="12" width="11.42578125" style="66"/>
  </cols>
  <sheetData>
    <row r="1" spans="1:12" s="2" customFormat="1" ht="3" customHeight="1" x14ac:dyDescent="0.2">
      <c r="A1" s="73"/>
      <c r="B1" s="73"/>
      <c r="C1" s="73"/>
      <c r="D1" s="73"/>
      <c r="E1" s="73"/>
      <c r="F1" s="73"/>
      <c r="G1" s="73"/>
      <c r="H1" s="1"/>
    </row>
    <row r="2" spans="1:12" s="2" customFormat="1" ht="12.75" x14ac:dyDescent="0.2">
      <c r="A2" s="73" t="s">
        <v>0</v>
      </c>
      <c r="B2" s="73"/>
      <c r="C2" s="73"/>
      <c r="D2" s="73"/>
      <c r="E2" s="73"/>
      <c r="F2" s="73"/>
      <c r="G2" s="73"/>
      <c r="H2" s="1"/>
    </row>
    <row r="3" spans="1:12" s="2" customFormat="1" ht="12.75" x14ac:dyDescent="0.2">
      <c r="A3" s="73" t="s">
        <v>1</v>
      </c>
      <c r="B3" s="73"/>
      <c r="C3" s="73"/>
      <c r="D3" s="73"/>
      <c r="E3" s="73"/>
      <c r="F3" s="73"/>
      <c r="G3" s="73"/>
      <c r="H3" s="1"/>
    </row>
    <row r="4" spans="1:12" s="2" customFormat="1" ht="12.75" x14ac:dyDescent="0.2">
      <c r="A4" s="73" t="s">
        <v>2</v>
      </c>
      <c r="B4" s="73"/>
      <c r="C4" s="73"/>
      <c r="D4" s="73"/>
      <c r="E4" s="73"/>
      <c r="F4" s="73"/>
      <c r="G4" s="73"/>
      <c r="H4" s="1"/>
    </row>
    <row r="5" spans="1:12" s="2" customFormat="1" ht="15" customHeight="1" x14ac:dyDescent="0.2">
      <c r="A5" s="74" t="s">
        <v>66</v>
      </c>
      <c r="B5" s="74"/>
      <c r="C5" s="74"/>
      <c r="D5" s="74"/>
      <c r="E5" s="74"/>
      <c r="F5" s="74"/>
      <c r="G5" s="74"/>
      <c r="H5" s="1"/>
    </row>
    <row r="6" spans="1:12" s="3" customFormat="1" ht="15" customHeight="1" x14ac:dyDescent="0.2">
      <c r="A6" s="74" t="s">
        <v>3</v>
      </c>
      <c r="B6" s="74"/>
      <c r="C6" s="74"/>
      <c r="D6" s="74"/>
      <c r="E6" s="74"/>
      <c r="F6" s="74"/>
      <c r="G6" s="74"/>
      <c r="H6" s="1"/>
      <c r="I6" s="2"/>
      <c r="J6" s="2"/>
      <c r="K6" s="2"/>
    </row>
    <row r="7" spans="1:12" s="8" customFormat="1" ht="20.25" customHeight="1" x14ac:dyDescent="0.2">
      <c r="A7" s="4" t="s">
        <v>4</v>
      </c>
      <c r="B7" s="5" t="s">
        <v>5</v>
      </c>
      <c r="C7" s="72" t="s">
        <v>6</v>
      </c>
      <c r="D7" s="72"/>
      <c r="E7" s="6" t="s">
        <v>4</v>
      </c>
      <c r="F7" s="5" t="s">
        <v>5</v>
      </c>
      <c r="G7" s="7" t="s">
        <v>6</v>
      </c>
      <c r="H7" s="1"/>
      <c r="I7" s="2"/>
      <c r="J7" s="2"/>
      <c r="K7" s="2"/>
      <c r="L7" s="3"/>
    </row>
    <row r="8" spans="1:12" s="8" customFormat="1" ht="3.95" customHeight="1" x14ac:dyDescent="0.25">
      <c r="A8" s="9"/>
      <c r="B8" s="9"/>
      <c r="C8" s="9"/>
      <c r="D8" s="10"/>
      <c r="E8" s="9"/>
      <c r="F8" s="11"/>
      <c r="G8" s="11"/>
    </row>
    <row r="9" spans="1:12" s="8" customFormat="1" ht="15" customHeight="1" x14ac:dyDescent="0.25">
      <c r="A9" s="12" t="s">
        <v>7</v>
      </c>
      <c r="B9" s="13"/>
      <c r="C9" s="13"/>
      <c r="D9" s="14"/>
      <c r="E9" s="12" t="s">
        <v>8</v>
      </c>
      <c r="F9" s="13"/>
      <c r="G9" s="13"/>
    </row>
    <row r="10" spans="1:12" s="8" customFormat="1" ht="9.9499999999999993" customHeight="1" x14ac:dyDescent="0.25">
      <c r="A10" s="15"/>
      <c r="B10" s="11"/>
      <c r="C10" s="11"/>
      <c r="D10" s="10"/>
      <c r="E10" s="9"/>
      <c r="F10" s="11"/>
      <c r="G10" s="11"/>
    </row>
    <row r="11" spans="1:12" s="8" customFormat="1" ht="3" customHeight="1" x14ac:dyDescent="0.25">
      <c r="A11" s="9"/>
      <c r="B11" s="11"/>
      <c r="C11" s="11"/>
      <c r="D11" s="10"/>
      <c r="E11" s="9"/>
      <c r="F11" s="11"/>
      <c r="G11" s="11"/>
    </row>
    <row r="12" spans="1:12" s="22" customFormat="1" ht="15" customHeight="1" x14ac:dyDescent="0.25">
      <c r="A12" s="16" t="s">
        <v>9</v>
      </c>
      <c r="B12" s="17"/>
      <c r="C12" s="18"/>
      <c r="D12" s="19"/>
      <c r="E12" s="16" t="s">
        <v>10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11</v>
      </c>
      <c r="B14" s="27">
        <v>14781428995</v>
      </c>
      <c r="C14" s="27">
        <v>8071189992</v>
      </c>
      <c r="D14" s="29"/>
      <c r="E14" s="28" t="s">
        <v>12</v>
      </c>
      <c r="F14" s="27">
        <v>2393850805</v>
      </c>
      <c r="G14" s="27">
        <v>2112175418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13</v>
      </c>
      <c r="B17" s="27">
        <v>2643714152</v>
      </c>
      <c r="C17" s="27">
        <v>150854964</v>
      </c>
      <c r="D17" s="29"/>
      <c r="E17" s="22" t="s">
        <v>14</v>
      </c>
      <c r="F17" s="27">
        <v>0</v>
      </c>
      <c r="G17" s="27">
        <v>0</v>
      </c>
    </row>
    <row r="18" spans="1:7" s="22" customFormat="1" ht="9.9499999999999993" customHeight="1" x14ac:dyDescent="0.25">
      <c r="A18" s="28"/>
      <c r="B18" s="27"/>
      <c r="C18" s="27"/>
      <c r="D18" s="29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15</v>
      </c>
      <c r="B20" s="27">
        <v>242234168</v>
      </c>
      <c r="C20" s="27">
        <v>0</v>
      </c>
      <c r="D20" s="29"/>
      <c r="E20" s="71" t="s">
        <v>16</v>
      </c>
      <c r="F20" s="27">
        <v>68320371</v>
      </c>
      <c r="G20" s="27"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71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1"/>
      <c r="F22" s="27"/>
      <c r="G22" s="27"/>
    </row>
    <row r="23" spans="1:7" s="22" customFormat="1" ht="15" customHeight="1" x14ac:dyDescent="0.25">
      <c r="A23" s="28" t="s">
        <v>17</v>
      </c>
      <c r="B23" s="27">
        <v>679510</v>
      </c>
      <c r="C23" s="27">
        <v>679510</v>
      </c>
      <c r="D23" s="29"/>
      <c r="E23" s="31" t="s">
        <v>18</v>
      </c>
      <c r="F23" s="27">
        <v>0</v>
      </c>
      <c r="G23" s="27"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1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1"/>
      <c r="F25" s="27"/>
      <c r="G25" s="27"/>
    </row>
    <row r="26" spans="1:7" s="22" customFormat="1" ht="15" customHeight="1" x14ac:dyDescent="0.25">
      <c r="A26" s="28" t="s">
        <v>19</v>
      </c>
      <c r="B26" s="27">
        <v>80219651</v>
      </c>
      <c r="C26" s="27">
        <v>69460015</v>
      </c>
      <c r="D26" s="29"/>
      <c r="E26" s="31" t="s">
        <v>20</v>
      </c>
      <c r="F26" s="27">
        <v>0</v>
      </c>
      <c r="G26" s="27"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1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1"/>
      <c r="F28" s="27"/>
      <c r="G28" s="27"/>
    </row>
    <row r="29" spans="1:7" s="22" customFormat="1" ht="15" customHeight="1" x14ac:dyDescent="0.25">
      <c r="A29" s="71" t="s">
        <v>21</v>
      </c>
      <c r="B29" s="27">
        <v>0</v>
      </c>
      <c r="C29" s="27">
        <v>0</v>
      </c>
      <c r="D29" s="29"/>
      <c r="E29" s="71" t="s">
        <v>22</v>
      </c>
      <c r="F29" s="27">
        <v>16240942</v>
      </c>
      <c r="G29" s="27">
        <v>10158496</v>
      </c>
    </row>
    <row r="30" spans="1:7" s="22" customFormat="1" ht="15" customHeight="1" x14ac:dyDescent="0.25">
      <c r="A30" s="71"/>
      <c r="B30" s="27"/>
      <c r="C30" s="27"/>
      <c r="D30" s="32"/>
      <c r="E30" s="71"/>
      <c r="F30" s="27"/>
      <c r="G30" s="27"/>
    </row>
    <row r="31" spans="1:7" s="22" customFormat="1" ht="3" customHeight="1" x14ac:dyDescent="0.25">
      <c r="A31" s="28"/>
      <c r="B31" s="27"/>
      <c r="C31" s="27"/>
      <c r="D31" s="32"/>
      <c r="E31" s="31"/>
      <c r="F31" s="27"/>
      <c r="G31" s="27"/>
    </row>
    <row r="32" spans="1:7" s="22" customFormat="1" ht="15" customHeight="1" x14ac:dyDescent="0.25">
      <c r="A32" s="28" t="s">
        <v>23</v>
      </c>
      <c r="B32" s="27">
        <v>0</v>
      </c>
      <c r="C32" s="27">
        <v>0</v>
      </c>
      <c r="D32" s="32"/>
      <c r="E32" s="31" t="s">
        <v>24</v>
      </c>
      <c r="F32" s="27">
        <v>6315007</v>
      </c>
      <c r="G32" s="27">
        <v>5749468</v>
      </c>
    </row>
    <row r="33" spans="1:7" s="22" customFormat="1" ht="9.9499999999999993" customHeight="1" x14ac:dyDescent="0.25">
      <c r="A33" s="28"/>
      <c r="B33" s="27"/>
      <c r="C33" s="27"/>
      <c r="D33" s="32"/>
      <c r="E33" s="31"/>
      <c r="F33" s="27"/>
      <c r="G33" s="27"/>
    </row>
    <row r="34" spans="1:7" s="22" customFormat="1" ht="3" customHeight="1" x14ac:dyDescent="0.25">
      <c r="A34" s="28"/>
      <c r="B34" s="27"/>
      <c r="C34" s="27"/>
      <c r="D34" s="32"/>
      <c r="E34" s="31"/>
      <c r="F34" s="27"/>
      <c r="G34" s="27"/>
    </row>
    <row r="35" spans="1:7" s="22" customFormat="1" ht="15" customHeight="1" x14ac:dyDescent="0.25">
      <c r="A35" s="28"/>
      <c r="B35" s="27"/>
      <c r="C35" s="27"/>
      <c r="D35" s="32"/>
      <c r="E35" s="31" t="s">
        <v>25</v>
      </c>
      <c r="F35" s="27">
        <v>16264303</v>
      </c>
      <c r="G35" s="27">
        <v>39417164</v>
      </c>
    </row>
    <row r="36" spans="1:7" s="22" customFormat="1" ht="9.9499999999999993" customHeight="1" x14ac:dyDescent="0.25">
      <c r="A36" s="28"/>
      <c r="B36" s="27"/>
      <c r="C36" s="27"/>
      <c r="D36" s="32"/>
      <c r="E36" s="31"/>
      <c r="F36" s="27"/>
      <c r="G36" s="27"/>
    </row>
    <row r="37" spans="1:7" s="22" customFormat="1" ht="15" customHeight="1" x14ac:dyDescent="0.25">
      <c r="A37" s="33" t="s">
        <v>26</v>
      </c>
      <c r="B37" s="25">
        <f>SUM(B14:B33)</f>
        <v>17748276476</v>
      </c>
      <c r="C37" s="25">
        <f>SUM(C14:C33)</f>
        <v>8292184481</v>
      </c>
      <c r="D37" s="32"/>
      <c r="E37" s="34" t="s">
        <v>27</v>
      </c>
      <c r="F37" s="25">
        <f>SUM(F14:F35)</f>
        <v>2500991428</v>
      </c>
      <c r="G37" s="25">
        <f>SUM(G14:G35)</f>
        <v>2167500546</v>
      </c>
    </row>
    <row r="38" spans="1:7" s="22" customFormat="1" ht="12.75" x14ac:dyDescent="0.25">
      <c r="A38" s="35"/>
      <c r="B38" s="27"/>
      <c r="C38" s="27"/>
      <c r="D38" s="32"/>
      <c r="E38" s="32"/>
      <c r="F38" s="26"/>
      <c r="G38" s="26"/>
    </row>
    <row r="39" spans="1:7" s="22" customFormat="1" ht="15" customHeight="1" x14ac:dyDescent="0.25">
      <c r="A39" s="16" t="s">
        <v>28</v>
      </c>
      <c r="B39" s="21"/>
      <c r="C39" s="21"/>
      <c r="D39" s="32"/>
      <c r="E39" s="16" t="s">
        <v>29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2"/>
      <c r="E40" s="23"/>
      <c r="F40" s="27"/>
      <c r="G40" s="27"/>
    </row>
    <row r="41" spans="1:7" s="36" customFormat="1" ht="15" customHeight="1" x14ac:dyDescent="0.25">
      <c r="A41" s="28" t="s">
        <v>30</v>
      </c>
      <c r="B41" s="27">
        <v>1023196143</v>
      </c>
      <c r="C41" s="27">
        <v>797894562</v>
      </c>
      <c r="D41" s="31"/>
      <c r="E41" s="28" t="s">
        <v>31</v>
      </c>
      <c r="F41" s="27">
        <v>2050531891</v>
      </c>
      <c r="G41" s="27">
        <v>2059280706</v>
      </c>
    </row>
    <row r="42" spans="1:7" s="36" customFormat="1" ht="9.9499999999999993" customHeight="1" x14ac:dyDescent="0.25">
      <c r="A42" s="28"/>
      <c r="B42" s="27"/>
      <c r="C42" s="27"/>
      <c r="D42" s="31"/>
      <c r="E42" s="28"/>
      <c r="F42" s="27"/>
      <c r="G42" s="27"/>
    </row>
    <row r="43" spans="1:7" s="36" customFormat="1" ht="3" customHeight="1" x14ac:dyDescent="0.25">
      <c r="A43" s="28"/>
      <c r="B43" s="27"/>
      <c r="C43" s="27"/>
      <c r="D43" s="31"/>
      <c r="E43" s="28"/>
      <c r="F43" s="27"/>
      <c r="G43" s="27"/>
    </row>
    <row r="44" spans="1:7" s="22" customFormat="1" ht="15" customHeight="1" x14ac:dyDescent="0.25">
      <c r="A44" s="71" t="s">
        <v>32</v>
      </c>
      <c r="B44" s="27">
        <v>5336337867</v>
      </c>
      <c r="C44" s="27">
        <v>5361537396</v>
      </c>
      <c r="D44" s="31"/>
      <c r="E44" s="28" t="s">
        <v>33</v>
      </c>
      <c r="F44" s="27">
        <v>124011</v>
      </c>
      <c r="G44" s="27">
        <v>124011</v>
      </c>
    </row>
    <row r="45" spans="1:7" s="22" customFormat="1" ht="15" customHeight="1" x14ac:dyDescent="0.25">
      <c r="A45" s="71"/>
      <c r="B45" s="27"/>
      <c r="C45" s="27"/>
      <c r="D45" s="31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1"/>
      <c r="E46" s="31"/>
      <c r="F46" s="27"/>
      <c r="G46" s="27"/>
    </row>
    <row r="47" spans="1:7" s="22" customFormat="1" ht="15" customHeight="1" x14ac:dyDescent="0.25">
      <c r="A47" s="71" t="s">
        <v>34</v>
      </c>
      <c r="B47" s="27">
        <v>42674638512</v>
      </c>
      <c r="C47" s="27">
        <v>42124203869</v>
      </c>
      <c r="D47" s="31"/>
      <c r="E47" s="28" t="s">
        <v>35</v>
      </c>
      <c r="F47" s="27">
        <v>13022620822</v>
      </c>
      <c r="G47" s="27">
        <v>13264633883</v>
      </c>
    </row>
    <row r="48" spans="1:7" s="22" customFormat="1" ht="15" customHeight="1" x14ac:dyDescent="0.25">
      <c r="A48" s="71"/>
      <c r="B48" s="27"/>
      <c r="C48" s="27"/>
      <c r="D48" s="31"/>
      <c r="F48" s="27"/>
      <c r="G48" s="27"/>
    </row>
    <row r="49" spans="1:7" s="22" customFormat="1" ht="3" customHeight="1" x14ac:dyDescent="0.25">
      <c r="A49" s="28"/>
      <c r="B49" s="27"/>
      <c r="C49" s="27"/>
      <c r="D49" s="31"/>
      <c r="E49" s="28"/>
      <c r="F49" s="27"/>
      <c r="G49" s="27"/>
    </row>
    <row r="50" spans="1:7" s="22" customFormat="1" ht="15" customHeight="1" x14ac:dyDescent="0.25">
      <c r="A50" s="28" t="s">
        <v>36</v>
      </c>
      <c r="B50" s="27">
        <v>4276649259</v>
      </c>
      <c r="C50" s="27">
        <v>4249478693</v>
      </c>
      <c r="D50" s="31"/>
      <c r="E50" s="28" t="s">
        <v>37</v>
      </c>
      <c r="F50" s="27">
        <v>3149246975</v>
      </c>
      <c r="G50" s="27">
        <v>3442491512</v>
      </c>
    </row>
    <row r="51" spans="1:7" s="22" customFormat="1" ht="9.9499999999999993" customHeight="1" x14ac:dyDescent="0.25">
      <c r="A51" s="28"/>
      <c r="B51" s="27"/>
      <c r="C51" s="27"/>
      <c r="D51" s="31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1"/>
      <c r="E52" s="28"/>
      <c r="F52" s="27"/>
      <c r="G52" s="27"/>
    </row>
    <row r="53" spans="1:7" s="22" customFormat="1" ht="15" customHeight="1" x14ac:dyDescent="0.25">
      <c r="A53" s="28" t="s">
        <v>38</v>
      </c>
      <c r="B53" s="27">
        <v>209942701</v>
      </c>
      <c r="C53" s="27">
        <v>208389680</v>
      </c>
      <c r="D53" s="32"/>
      <c r="E53" s="71" t="s">
        <v>39</v>
      </c>
      <c r="F53" s="27">
        <v>923244789</v>
      </c>
      <c r="G53" s="27">
        <v>923934137</v>
      </c>
    </row>
    <row r="54" spans="1:7" s="22" customFormat="1" ht="15" customHeight="1" x14ac:dyDescent="0.25">
      <c r="A54" s="28"/>
      <c r="B54" s="27"/>
      <c r="C54" s="27"/>
      <c r="D54" s="32"/>
      <c r="E54" s="71"/>
      <c r="F54" s="37"/>
      <c r="G54" s="37"/>
    </row>
    <row r="55" spans="1:7" s="22" customFormat="1" ht="3" customHeight="1" x14ac:dyDescent="0.25">
      <c r="A55" s="28"/>
      <c r="B55" s="27"/>
      <c r="C55" s="27"/>
      <c r="D55" s="32"/>
      <c r="F55" s="37"/>
      <c r="G55" s="37"/>
    </row>
    <row r="56" spans="1:7" s="36" customFormat="1" ht="15" customHeight="1" x14ac:dyDescent="0.25">
      <c r="A56" s="71" t="s">
        <v>40</v>
      </c>
      <c r="B56" s="38">
        <v>-161893869</v>
      </c>
      <c r="C56" s="38">
        <v>-110539010</v>
      </c>
      <c r="D56" s="32"/>
      <c r="E56" s="39" t="s">
        <v>41</v>
      </c>
      <c r="F56" s="27">
        <v>57522185</v>
      </c>
      <c r="G56" s="27">
        <v>58960902</v>
      </c>
    </row>
    <row r="57" spans="1:7" s="36" customFormat="1" ht="15" customHeight="1" x14ac:dyDescent="0.25">
      <c r="A57" s="71"/>
      <c r="B57" s="27"/>
      <c r="C57" s="27"/>
      <c r="D57" s="32"/>
      <c r="E57" s="22"/>
      <c r="F57" s="37"/>
      <c r="G57" s="37"/>
    </row>
    <row r="58" spans="1:7" s="36" customFormat="1" ht="3" customHeight="1" x14ac:dyDescent="0.25">
      <c r="A58" s="28"/>
      <c r="B58" s="27"/>
      <c r="C58" s="27"/>
      <c r="D58" s="32"/>
      <c r="E58" s="23"/>
      <c r="F58" s="25"/>
      <c r="G58" s="25"/>
    </row>
    <row r="59" spans="1:7" s="36" customFormat="1" ht="15" customHeight="1" x14ac:dyDescent="0.25">
      <c r="A59" s="28" t="s">
        <v>42</v>
      </c>
      <c r="B59" s="27">
        <v>5693123580</v>
      </c>
      <c r="C59" s="27">
        <v>4999347644</v>
      </c>
      <c r="D59" s="32"/>
      <c r="E59" s="34" t="s">
        <v>43</v>
      </c>
      <c r="F59" s="25">
        <f>SUM(F41:F56)</f>
        <v>19203290673</v>
      </c>
      <c r="G59" s="25">
        <f>SUM(G41:G56)</f>
        <v>19749425151</v>
      </c>
    </row>
    <row r="60" spans="1:7" s="36" customFormat="1" ht="12.75" x14ac:dyDescent="0.25">
      <c r="D60" s="32"/>
      <c r="E60" s="22"/>
      <c r="F60" s="37"/>
      <c r="G60" s="37"/>
    </row>
    <row r="61" spans="1:7" s="22" customFormat="1" ht="3" customHeight="1" x14ac:dyDescent="0.25">
      <c r="A61" s="28"/>
      <c r="B61" s="27"/>
      <c r="C61" s="27"/>
      <c r="D61" s="31"/>
      <c r="E61" s="31"/>
      <c r="F61" s="27"/>
      <c r="G61" s="27"/>
    </row>
    <row r="62" spans="1:7" s="22" customFormat="1" ht="15" customHeight="1" x14ac:dyDescent="0.25">
      <c r="A62" s="71" t="s">
        <v>44</v>
      </c>
      <c r="B62" s="27">
        <v>0</v>
      </c>
      <c r="C62" s="27">
        <v>0</v>
      </c>
      <c r="D62" s="32"/>
      <c r="E62" s="40" t="s">
        <v>45</v>
      </c>
      <c r="F62" s="41">
        <f>SUM(F37+F59)</f>
        <v>21704282101</v>
      </c>
      <c r="G62" s="41">
        <f>SUM(G37+G59)</f>
        <v>21916925697</v>
      </c>
    </row>
    <row r="63" spans="1:7" s="22" customFormat="1" ht="15" customHeight="1" x14ac:dyDescent="0.25">
      <c r="A63" s="71"/>
      <c r="B63" s="27"/>
      <c r="C63" s="27"/>
      <c r="D63" s="32"/>
      <c r="F63" s="37"/>
      <c r="G63" s="37"/>
    </row>
    <row r="64" spans="1:7" s="22" customFormat="1" ht="3" customHeight="1" x14ac:dyDescent="0.25">
      <c r="A64" s="28"/>
      <c r="B64" s="27"/>
      <c r="C64" s="27"/>
      <c r="D64" s="32"/>
      <c r="F64" s="37"/>
      <c r="G64" s="37"/>
    </row>
    <row r="65" spans="1:7" s="22" customFormat="1" ht="15" customHeight="1" x14ac:dyDescent="0.25">
      <c r="A65" s="28" t="s">
        <v>46</v>
      </c>
      <c r="B65" s="27">
        <v>93366689</v>
      </c>
      <c r="C65" s="27">
        <v>76882825</v>
      </c>
      <c r="D65" s="32"/>
      <c r="E65" s="42" t="s">
        <v>47</v>
      </c>
      <c r="F65" s="43"/>
      <c r="G65" s="43"/>
    </row>
    <row r="66" spans="1:7" s="22" customFormat="1" ht="12.75" x14ac:dyDescent="0.25">
      <c r="A66" s="28"/>
      <c r="B66" s="27"/>
      <c r="C66" s="27"/>
      <c r="D66" s="32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2"/>
      <c r="E67" s="23"/>
      <c r="F67" s="27"/>
      <c r="G67" s="27"/>
    </row>
    <row r="68" spans="1:7" s="22" customFormat="1" ht="12.75" customHeight="1" x14ac:dyDescent="0.25">
      <c r="A68" s="33" t="s">
        <v>48</v>
      </c>
      <c r="B68" s="25">
        <f>SUM(B41:B65)</f>
        <v>59145360882</v>
      </c>
      <c r="C68" s="25">
        <f>SUM(C41:C65)</f>
        <v>57707195659</v>
      </c>
      <c r="D68" s="32"/>
      <c r="E68" s="44" t="s">
        <v>49</v>
      </c>
      <c r="F68" s="18">
        <f>SUM(F70:F74)</f>
        <v>-21757307553</v>
      </c>
      <c r="G68" s="18">
        <f>SUM(G70:G74)</f>
        <v>-29282141602</v>
      </c>
    </row>
    <row r="69" spans="1:7" s="22" customFormat="1" ht="9.9499999999999993" customHeight="1" x14ac:dyDescent="0.25">
      <c r="A69" s="28"/>
      <c r="B69" s="27"/>
      <c r="C69" s="27"/>
      <c r="D69" s="32"/>
      <c r="E69" s="45"/>
      <c r="F69" s="46"/>
      <c r="G69" s="46"/>
    </row>
    <row r="70" spans="1:7" s="22" customFormat="1" ht="15" customHeight="1" x14ac:dyDescent="0.25">
      <c r="A70" s="28"/>
      <c r="B70" s="27"/>
      <c r="C70" s="27"/>
      <c r="D70" s="32"/>
      <c r="E70" s="35" t="s">
        <v>50</v>
      </c>
      <c r="F70" s="27">
        <v>0</v>
      </c>
      <c r="G70" s="27">
        <v>0</v>
      </c>
    </row>
    <row r="71" spans="1:7" s="22" customFormat="1" ht="9.9499999999999993" customHeight="1" x14ac:dyDescent="0.25">
      <c r="A71" s="28"/>
      <c r="B71" s="27"/>
      <c r="C71" s="27"/>
      <c r="D71" s="32"/>
      <c r="E71" s="45"/>
      <c r="F71" s="46"/>
      <c r="G71" s="46"/>
    </row>
    <row r="72" spans="1:7" s="22" customFormat="1" ht="15" customHeight="1" x14ac:dyDescent="0.25">
      <c r="D72" s="32"/>
      <c r="E72" s="35" t="s">
        <v>51</v>
      </c>
      <c r="F72" s="27">
        <v>106882006</v>
      </c>
      <c r="G72" s="27">
        <v>75488931</v>
      </c>
    </row>
    <row r="73" spans="1:7" s="22" customFormat="1" ht="9.9499999999999993" customHeight="1" x14ac:dyDescent="0.25">
      <c r="A73" s="28"/>
      <c r="B73" s="27"/>
      <c r="C73" s="27"/>
      <c r="D73" s="32"/>
      <c r="E73" s="35"/>
      <c r="F73" s="27"/>
      <c r="G73" s="27"/>
    </row>
    <row r="74" spans="1:7" s="22" customFormat="1" ht="15" customHeight="1" x14ac:dyDescent="0.25">
      <c r="A74" s="28"/>
      <c r="B74" s="27"/>
      <c r="C74" s="27"/>
      <c r="D74" s="32"/>
      <c r="E74" s="35" t="s">
        <v>52</v>
      </c>
      <c r="F74" s="38">
        <v>-21864189559</v>
      </c>
      <c r="G74" s="38">
        <v>-29357630533</v>
      </c>
    </row>
    <row r="75" spans="1:7" s="22" customFormat="1" ht="9.9499999999999993" customHeight="1" x14ac:dyDescent="0.25">
      <c r="A75" s="45"/>
      <c r="B75" s="47"/>
      <c r="C75" s="25"/>
      <c r="D75" s="32"/>
      <c r="E75" s="35"/>
      <c r="F75" s="46"/>
      <c r="G75" s="46"/>
    </row>
    <row r="76" spans="1:7" s="22" customFormat="1" ht="15.95" customHeight="1" x14ac:dyDescent="0.25">
      <c r="D76" s="32"/>
      <c r="E76" s="44" t="s">
        <v>53</v>
      </c>
      <c r="F76" s="18">
        <f>SUM(F78:F86)</f>
        <v>76946662810</v>
      </c>
      <c r="G76" s="18">
        <f>SUM(G78:G86)</f>
        <v>73364596045</v>
      </c>
    </row>
    <row r="77" spans="1:7" s="22" customFormat="1" ht="9.9499999999999993" customHeight="1" x14ac:dyDescent="0.25">
      <c r="A77" s="28"/>
      <c r="B77" s="47"/>
      <c r="C77" s="27"/>
      <c r="D77" s="32"/>
      <c r="E77" s="45"/>
      <c r="F77" s="37"/>
      <c r="G77" s="37"/>
    </row>
    <row r="78" spans="1:7" s="22" customFormat="1" ht="15" customHeight="1" x14ac:dyDescent="0.25">
      <c r="A78" s="28"/>
      <c r="B78" s="47"/>
      <c r="C78" s="27"/>
      <c r="D78" s="32"/>
      <c r="E78" s="35" t="s">
        <v>54</v>
      </c>
      <c r="F78" s="27">
        <v>33516610262</v>
      </c>
      <c r="G78" s="27">
        <v>30886376074</v>
      </c>
    </row>
    <row r="79" spans="1:7" s="22" customFormat="1" ht="9.9499999999999993" customHeight="1" x14ac:dyDescent="0.25">
      <c r="A79" s="28"/>
      <c r="B79" s="47"/>
      <c r="C79" s="27"/>
      <c r="D79" s="32"/>
      <c r="E79" s="35"/>
      <c r="F79" s="27"/>
      <c r="G79" s="27"/>
    </row>
    <row r="80" spans="1:7" s="22" customFormat="1" ht="15" customHeight="1" x14ac:dyDescent="0.25">
      <c r="A80" s="28"/>
      <c r="B80" s="47"/>
      <c r="C80" s="27"/>
      <c r="D80" s="32"/>
      <c r="E80" s="35" t="s">
        <v>55</v>
      </c>
      <c r="F80" s="27">
        <v>42796779459</v>
      </c>
      <c r="G80" s="27">
        <v>41905012038</v>
      </c>
    </row>
    <row r="81" spans="1:7" s="22" customFormat="1" ht="9.9499999999999993" customHeight="1" x14ac:dyDescent="0.25">
      <c r="A81" s="28"/>
      <c r="B81" s="47"/>
      <c r="C81" s="27"/>
      <c r="D81" s="32"/>
      <c r="E81" s="35"/>
      <c r="F81" s="27"/>
      <c r="G81" s="27"/>
    </row>
    <row r="82" spans="1:7" s="22" customFormat="1" ht="15" customHeight="1" x14ac:dyDescent="0.25">
      <c r="A82" s="28"/>
      <c r="B82" s="47"/>
      <c r="C82" s="27"/>
      <c r="D82" s="32"/>
      <c r="E82" s="48" t="s">
        <v>56</v>
      </c>
      <c r="F82" s="38">
        <v>635699094</v>
      </c>
      <c r="G82" s="38">
        <v>575633938</v>
      </c>
    </row>
    <row r="83" spans="1:7" s="22" customFormat="1" ht="9.9499999999999993" customHeight="1" x14ac:dyDescent="0.25">
      <c r="A83" s="28"/>
      <c r="B83" s="47"/>
      <c r="C83" s="27"/>
      <c r="D83" s="32"/>
      <c r="E83" s="48"/>
      <c r="F83" s="49"/>
      <c r="G83" s="49"/>
    </row>
    <row r="84" spans="1:7" s="22" customFormat="1" ht="15" customHeight="1" x14ac:dyDescent="0.25">
      <c r="A84" s="28"/>
      <c r="B84" s="47"/>
      <c r="C84" s="27"/>
      <c r="D84" s="32"/>
      <c r="E84" s="48" t="s">
        <v>57</v>
      </c>
      <c r="F84" s="27">
        <v>0</v>
      </c>
      <c r="G84" s="27">
        <v>0</v>
      </c>
    </row>
    <row r="85" spans="1:7" s="22" customFormat="1" ht="9.9499999999999993" customHeight="1" x14ac:dyDescent="0.25">
      <c r="A85" s="28"/>
      <c r="B85" s="47"/>
      <c r="C85" s="27"/>
      <c r="D85" s="32"/>
      <c r="E85" s="48"/>
      <c r="F85" s="27"/>
      <c r="G85" s="27"/>
    </row>
    <row r="86" spans="1:7" s="22" customFormat="1" ht="15" customHeight="1" x14ac:dyDescent="0.25">
      <c r="A86" s="28"/>
      <c r="B86" s="47"/>
      <c r="C86" s="27"/>
      <c r="D86" s="32"/>
      <c r="E86" s="35" t="s">
        <v>58</v>
      </c>
      <c r="F86" s="27">
        <v>-2426005</v>
      </c>
      <c r="G86" s="27">
        <v>-2426005</v>
      </c>
    </row>
    <row r="87" spans="1:7" s="22" customFormat="1" ht="9.9499999999999993" customHeight="1" x14ac:dyDescent="0.25">
      <c r="A87" s="28"/>
      <c r="B87" s="47"/>
      <c r="C87" s="27"/>
      <c r="D87" s="32"/>
      <c r="E87" s="35"/>
      <c r="F87" s="27"/>
      <c r="G87" s="27"/>
    </row>
    <row r="88" spans="1:7" s="22" customFormat="1" ht="25.5" x14ac:dyDescent="0.25">
      <c r="A88" s="28"/>
      <c r="B88" s="47"/>
      <c r="C88" s="27"/>
      <c r="D88" s="32"/>
      <c r="E88" s="50" t="s">
        <v>59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7"/>
      <c r="C89" s="27"/>
      <c r="D89" s="32"/>
      <c r="E89" s="35"/>
      <c r="F89" s="27"/>
      <c r="G89" s="27"/>
    </row>
    <row r="90" spans="1:7" s="22" customFormat="1" ht="15" customHeight="1" x14ac:dyDescent="0.25">
      <c r="A90" s="28"/>
      <c r="B90" s="47"/>
      <c r="C90" s="27"/>
      <c r="D90" s="32"/>
      <c r="E90" s="35" t="s">
        <v>60</v>
      </c>
      <c r="F90" s="27">
        <v>0</v>
      </c>
      <c r="G90" s="27">
        <v>0</v>
      </c>
    </row>
    <row r="91" spans="1:7" s="22" customFormat="1" ht="9.9499999999999993" customHeight="1" x14ac:dyDescent="0.25">
      <c r="A91" s="28"/>
      <c r="B91" s="47"/>
      <c r="C91" s="27"/>
      <c r="D91" s="32"/>
      <c r="E91" s="35"/>
      <c r="F91" s="27"/>
      <c r="G91" s="27"/>
    </row>
    <row r="92" spans="1:7" s="22" customFormat="1" ht="15" customHeight="1" x14ac:dyDescent="0.25">
      <c r="A92" s="28"/>
      <c r="B92" s="47"/>
      <c r="C92" s="27"/>
      <c r="D92" s="32"/>
      <c r="E92" s="35" t="s">
        <v>61</v>
      </c>
      <c r="F92" s="27">
        <v>0</v>
      </c>
      <c r="G92" s="27">
        <v>0</v>
      </c>
    </row>
    <row r="93" spans="1:7" s="22" customFormat="1" ht="9.9499999999999993" customHeight="1" x14ac:dyDescent="0.25">
      <c r="A93" s="28"/>
      <c r="B93" s="47"/>
      <c r="C93" s="27"/>
      <c r="D93" s="32"/>
      <c r="E93" s="35"/>
      <c r="F93" s="27"/>
      <c r="G93" s="27"/>
    </row>
    <row r="94" spans="1:7" s="22" customFormat="1" ht="15" customHeight="1" x14ac:dyDescent="0.25">
      <c r="A94" s="28"/>
      <c r="B94" s="47"/>
      <c r="C94" s="27"/>
      <c r="D94" s="32"/>
      <c r="E94" s="51" t="s">
        <v>62</v>
      </c>
      <c r="F94" s="41">
        <f>SUM(F68+F76+F88)</f>
        <v>55189355257</v>
      </c>
      <c r="G94" s="41">
        <f>SUM(G68+G76+G88)</f>
        <v>44082454443</v>
      </c>
    </row>
    <row r="95" spans="1:7" s="22" customFormat="1" ht="9.9499999999999993" customHeight="1" x14ac:dyDescent="0.25">
      <c r="A95" s="28"/>
      <c r="B95" s="47"/>
      <c r="C95" s="27"/>
      <c r="D95" s="32"/>
      <c r="E95" s="32"/>
      <c r="F95" s="26"/>
      <c r="G95" s="26"/>
    </row>
    <row r="96" spans="1:7" s="22" customFormat="1" ht="9.9499999999999993" customHeight="1" x14ac:dyDescent="0.25">
      <c r="A96" s="28"/>
      <c r="B96" s="47"/>
      <c r="C96" s="27"/>
      <c r="D96" s="32"/>
      <c r="E96" s="32"/>
      <c r="F96" s="26"/>
      <c r="G96" s="26"/>
    </row>
    <row r="97" spans="1:9" s="22" customFormat="1" ht="15" customHeight="1" x14ac:dyDescent="0.25">
      <c r="A97" s="40" t="s">
        <v>63</v>
      </c>
      <c r="B97" s="41">
        <f>SUM(B37+B68)</f>
        <v>76893637358</v>
      </c>
      <c r="C97" s="41">
        <f>SUM(C37+C68)</f>
        <v>65999380140</v>
      </c>
      <c r="D97" s="32"/>
      <c r="E97" s="51" t="s">
        <v>64</v>
      </c>
      <c r="F97" s="41">
        <f>SUM(F62+F94)</f>
        <v>76893637358</v>
      </c>
      <c r="G97" s="41">
        <f>SUM(G62+G94)</f>
        <v>65999380140</v>
      </c>
    </row>
    <row r="98" spans="1:9" s="57" customFormat="1" ht="5.0999999999999996" customHeight="1" x14ac:dyDescent="0.2">
      <c r="A98" s="52"/>
      <c r="B98" s="52"/>
      <c r="C98" s="53"/>
      <c r="D98" s="54"/>
      <c r="E98" s="55"/>
      <c r="F98" s="55"/>
      <c r="G98" s="56"/>
    </row>
    <row r="99" spans="1:9" s="62" customFormat="1" ht="12.75" x14ac:dyDescent="0.2">
      <c r="A99" s="58" t="s">
        <v>65</v>
      </c>
      <c r="B99" s="59"/>
      <c r="C99" s="60"/>
      <c r="D99" s="60"/>
      <c r="E99" s="61"/>
      <c r="F99" s="61"/>
      <c r="G99" s="61"/>
    </row>
    <row r="100" spans="1:9" s="62" customFormat="1" ht="12.75" x14ac:dyDescent="0.2">
      <c r="A100" s="58"/>
      <c r="B100" s="59"/>
      <c r="C100" s="60"/>
      <c r="D100" s="60"/>
      <c r="E100" s="61"/>
      <c r="F100" s="61"/>
      <c r="G100" s="61"/>
    </row>
    <row r="101" spans="1:9" s="62" customFormat="1" ht="12.75" x14ac:dyDescent="0.2">
      <c r="A101" s="58"/>
      <c r="B101" s="59"/>
      <c r="C101" s="60"/>
      <c r="D101" s="60"/>
      <c r="E101" s="61"/>
    </row>
    <row r="102" spans="1:9" s="62" customFormat="1" ht="12.75" x14ac:dyDescent="0.2">
      <c r="A102" s="58"/>
      <c r="B102" s="59"/>
      <c r="C102" s="60"/>
      <c r="D102" s="60"/>
      <c r="E102" s="61"/>
      <c r="F102" s="27"/>
      <c r="G102" s="27"/>
    </row>
    <row r="103" spans="1:9" s="65" customFormat="1" ht="12.75" x14ac:dyDescent="0.2">
      <c r="A103" s="63"/>
      <c r="B103" s="63"/>
      <c r="C103" s="63"/>
      <c r="D103" s="63"/>
      <c r="E103" s="63"/>
      <c r="F103" s="64"/>
      <c r="G103" s="64"/>
    </row>
    <row r="104" spans="1:9" s="66" customFormat="1" ht="12.75" x14ac:dyDescent="0.2">
      <c r="A104" s="62"/>
      <c r="B104" s="62"/>
      <c r="C104" s="62"/>
      <c r="D104" s="62"/>
      <c r="E104" s="63"/>
      <c r="F104" s="63"/>
      <c r="G104" s="63"/>
      <c r="H104" s="65"/>
      <c r="I104" s="65"/>
    </row>
    <row r="105" spans="1:9" s="66" customFormat="1" ht="12.75" x14ac:dyDescent="0.2">
      <c r="A105" s="63"/>
      <c r="B105" s="63"/>
      <c r="C105" s="63"/>
      <c r="D105" s="63"/>
      <c r="E105" s="62"/>
      <c r="F105" s="62"/>
      <c r="G105" s="62"/>
      <c r="H105" s="65"/>
    </row>
    <row r="106" spans="1:9" s="66" customFormat="1" ht="12.75" x14ac:dyDescent="0.2">
      <c r="A106" s="62"/>
      <c r="B106" s="62"/>
      <c r="C106" s="62"/>
      <c r="D106" s="62"/>
      <c r="E106" s="63"/>
      <c r="F106" s="63"/>
      <c r="G106" s="63"/>
      <c r="H106" s="65"/>
    </row>
    <row r="107" spans="1:9" s="66" customFormat="1" ht="12.75" x14ac:dyDescent="0.2">
      <c r="A107" s="62"/>
      <c r="B107" s="62"/>
      <c r="C107" s="62"/>
      <c r="D107" s="62"/>
      <c r="E107" s="62"/>
      <c r="F107" s="62"/>
      <c r="G107" s="62"/>
      <c r="H107" s="65"/>
    </row>
    <row r="108" spans="1:9" s="66" customFormat="1" ht="12.75" x14ac:dyDescent="0.2">
      <c r="A108" s="62"/>
      <c r="B108" s="62"/>
      <c r="C108" s="62"/>
      <c r="D108" s="62"/>
      <c r="E108" s="62"/>
      <c r="F108" s="62"/>
      <c r="G108" s="62"/>
      <c r="H108" s="65"/>
    </row>
    <row r="109" spans="1:9" s="66" customFormat="1" ht="12.75" x14ac:dyDescent="0.2">
      <c r="A109" s="62"/>
      <c r="B109" s="62"/>
      <c r="C109" s="62"/>
      <c r="D109" s="62"/>
      <c r="E109" s="62"/>
      <c r="F109" s="62"/>
      <c r="G109" s="62"/>
      <c r="H109" s="65"/>
    </row>
    <row r="110" spans="1:9" s="66" customFormat="1" ht="12.75" x14ac:dyDescent="0.2">
      <c r="A110" s="62"/>
      <c r="B110" s="62"/>
      <c r="C110" s="62"/>
      <c r="D110" s="62"/>
      <c r="E110" s="62"/>
      <c r="F110" s="62"/>
      <c r="G110" s="62"/>
      <c r="H110" s="65"/>
    </row>
    <row r="111" spans="1:9" s="66" customFormat="1" ht="12.75" x14ac:dyDescent="0.2">
      <c r="A111" s="62"/>
      <c r="B111" s="62"/>
      <c r="C111" s="62"/>
      <c r="D111" s="62"/>
      <c r="E111" s="62"/>
      <c r="F111" s="62"/>
      <c r="G111" s="62"/>
      <c r="H111" s="65"/>
    </row>
    <row r="112" spans="1:9" s="66" customFormat="1" ht="12.75" x14ac:dyDescent="0.2">
      <c r="A112" s="62"/>
      <c r="B112" s="62"/>
      <c r="C112" s="62"/>
      <c r="D112" s="62"/>
      <c r="E112" s="62"/>
      <c r="F112" s="62"/>
      <c r="G112" s="62"/>
      <c r="H112" s="65"/>
    </row>
    <row r="113" spans="1:8" s="66" customFormat="1" ht="12.75" x14ac:dyDescent="0.2">
      <c r="A113" s="62"/>
      <c r="B113" s="62"/>
      <c r="C113" s="62"/>
      <c r="D113" s="62"/>
      <c r="E113" s="62"/>
      <c r="F113" s="62"/>
      <c r="G113" s="62"/>
      <c r="H113" s="65"/>
    </row>
    <row r="114" spans="1:8" s="66" customFormat="1" ht="12.75" x14ac:dyDescent="0.2">
      <c r="A114" s="62"/>
      <c r="B114" s="62"/>
      <c r="C114" s="62"/>
      <c r="D114" s="62"/>
      <c r="E114" s="62"/>
      <c r="F114" s="62"/>
      <c r="G114" s="62"/>
      <c r="H114" s="65"/>
    </row>
    <row r="115" spans="1:8" s="66" customFormat="1" ht="12.75" x14ac:dyDescent="0.2">
      <c r="A115" s="62"/>
      <c r="B115" s="62"/>
      <c r="C115" s="62"/>
      <c r="D115" s="62"/>
      <c r="E115" s="67"/>
      <c r="F115" s="67"/>
      <c r="G115" s="67"/>
      <c r="H115" s="65"/>
    </row>
    <row r="116" spans="1:8" s="66" customFormat="1" ht="12.75" x14ac:dyDescent="0.2">
      <c r="A116" s="62"/>
      <c r="B116" s="62"/>
      <c r="C116" s="62"/>
      <c r="D116" s="62"/>
      <c r="E116" s="68"/>
      <c r="F116" s="68"/>
      <c r="G116" s="68"/>
      <c r="H116" s="65"/>
    </row>
    <row r="117" spans="1:8" s="66" customFormat="1" ht="13.5" x14ac:dyDescent="0.25">
      <c r="A117" s="69"/>
      <c r="B117" s="69"/>
      <c r="C117" s="69"/>
      <c r="D117" s="69"/>
      <c r="E117" s="62"/>
      <c r="F117" s="62"/>
      <c r="G117" s="62"/>
      <c r="H117" s="65"/>
    </row>
    <row r="118" spans="1:8" s="66" customFormat="1" ht="13.5" x14ac:dyDescent="0.25">
      <c r="A118" s="70"/>
      <c r="B118" s="70"/>
      <c r="C118" s="70"/>
      <c r="D118" s="70"/>
      <c r="E118" s="70"/>
      <c r="F118" s="70"/>
      <c r="G118" s="70"/>
      <c r="H118" s="65"/>
    </row>
    <row r="119" spans="1:8" s="66" customFormat="1" ht="13.5" x14ac:dyDescent="0.25">
      <c r="A119" s="70"/>
      <c r="B119" s="70"/>
      <c r="C119" s="70"/>
      <c r="D119" s="70"/>
      <c r="E119" s="70"/>
      <c r="F119" s="70"/>
      <c r="G119" s="70"/>
      <c r="H119" s="65"/>
    </row>
    <row r="120" spans="1:8" s="66" customFormat="1" ht="13.5" x14ac:dyDescent="0.25">
      <c r="A120" s="70"/>
      <c r="B120" s="70"/>
      <c r="C120" s="70"/>
      <c r="D120" s="70"/>
      <c r="E120" s="70"/>
      <c r="F120" s="70"/>
      <c r="G120" s="70"/>
      <c r="H120" s="65"/>
    </row>
    <row r="121" spans="1:8" s="66" customFormat="1" ht="13.5" x14ac:dyDescent="0.25">
      <c r="A121" s="2"/>
      <c r="B121" s="2"/>
      <c r="C121" s="2"/>
      <c r="D121" s="2"/>
      <c r="E121" s="70"/>
      <c r="F121" s="70"/>
      <c r="G121" s="70"/>
      <c r="H121" s="65"/>
    </row>
  </sheetData>
  <mergeCells count="15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2022-10-28T16:29:09Z</dcterms:created>
  <dcterms:modified xsi:type="dcterms:W3CDTF">2022-10-28T16:33:29Z</dcterms:modified>
</cp:coreProperties>
</file>