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DF718DDC-0170-4ABE-BC2A-BF7F18BB6042}" xr6:coauthVersionLast="47" xr6:coauthVersionMax="47" xr10:uidLastSave="{00000000-0000-0000-0000-000000000000}"/>
  <bookViews>
    <workbookView xWindow="-120" yWindow="-120" windowWidth="20730" windowHeight="11160" xr2:uid="{CFB7E87C-804D-417D-9819-EC86D8907C41}"/>
  </bookViews>
  <sheets>
    <sheet name="3 EVHP-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F34" i="1"/>
  <c r="F32" i="1" s="1"/>
  <c r="F33" i="1"/>
  <c r="D32" i="1"/>
  <c r="C32" i="1"/>
  <c r="F30" i="1"/>
  <c r="F29" i="1"/>
  <c r="F27" i="1" s="1"/>
  <c r="F28" i="1"/>
  <c r="B27" i="1"/>
  <c r="E25" i="1"/>
  <c r="E43" i="1" s="1"/>
  <c r="D25" i="1"/>
  <c r="D43" i="1" s="1"/>
  <c r="F23" i="1"/>
  <c r="F22" i="1"/>
  <c r="F21" i="1" s="1"/>
  <c r="E21" i="1"/>
  <c r="F19" i="1"/>
  <c r="F18" i="1"/>
  <c r="F17" i="1"/>
  <c r="F16" i="1"/>
  <c r="F15" i="1"/>
  <c r="F14" i="1" s="1"/>
  <c r="D14" i="1"/>
  <c r="C14" i="1"/>
  <c r="C25" i="1" s="1"/>
  <c r="C43" i="1" s="1"/>
  <c r="F12" i="1"/>
  <c r="F11" i="1"/>
  <c r="F10" i="1"/>
  <c r="F9" i="1" s="1"/>
  <c r="F25" i="1" s="1"/>
  <c r="F43" i="1" s="1"/>
  <c r="B9" i="1"/>
  <c r="B25" i="1" s="1"/>
  <c r="B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<sst xmlns="http://schemas.openxmlformats.org/spreadsheetml/2006/main" count="40" uniqueCount="30">
  <si>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</si>
  <si>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Y FIDEICOMISOS NO EMPRESARIALES Y NO FINANCIEROS</t>
  </si>
  <si>
    <t>ESTADO DE VARIACIÓN EN LA HACIENDA PÚBLICA CONSOLIDADO</t>
  </si>
  <si>
    <t>DEL 1 DE ENERO AL 30 DE SEPTIEMBRE DE 2022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</si>
  <si>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</si>
  <si>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</si>
  <si>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</si>
  <si>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</si>
  <si>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</si>
  <si>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</si>
  <si>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</si>
  <si>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</si>
  <si>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</si>
  <si>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</si>
  <si>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</si>
  <si>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</si>
  <si>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</si>
  <si>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</si>
  <si>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</si>
  <si>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</si>
  <si>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</si>
  <si>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</si>
  <si>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</si>
  <si>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</si>
  <si>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</si>
  <si>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Septiembre de 2022</t>
  </si>
  <si>
    <t>Variaciones de la Hacienda Pública / Patrimonio Generado Neto de Septiembre de 2022</t>
  </si>
  <si>
    <t>Cambios en el Exceso o Insuficiencia en la Actualización de la Hacienda Pública / Patrimonio Neto de Septiembre de 2022</t>
  </si>
  <si>
    <t>Hacienda Pública / Patrimonio Neto Final de Septiembre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</si>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</sst>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right"/>
    </xf>
    <xf numFmtId="165" fontId="16" fillId="0" borderId="0" xfId="1" applyNumberFormat="1" applyFont="1" applyAlignment="1">
      <alignment horizontal="center"/>
    </xf>
  </cellXfs>
  <cellStyles count="3">
    <cellStyle name="Normal" xfId="0" builtinId="0"/>
    <cellStyle name="Normal 17" xfId="1" xr:uid="{0FFAA3F1-1CE3-4362-89D1-52E31889FFA1}"/>
    <cellStyle name="Normal 2 2" xfId="2" xr:uid="{552AB41D-7EAF-4B2F-B867-4FAFFEFA1D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Con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EADyOP"/>
      <sheetName val="6 EAA"/>
      <sheetName val="5 EFE"/>
      <sheetName val="4 ECSF"/>
      <sheetName val="3 EVHP-P"/>
      <sheetName val="2EA"/>
      <sheetName val="1ESF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DB9E-AA4A-442E-ABD6-1AB571F85824}">
  <sheetPr>
    <tabColor theme="0" tint="-0.14999847407452621"/>
  </sheetPr>
  <dimension ref="A1:G57"/>
  <sheetViews>
    <sheetView showGridLines="0" tabSelected="1" zoomScaleNormal="100" workbookViewId="0">
      <selection sqref="A1:F45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7" s="8" customFormat="1" ht="89.25" x14ac:dyDescent="0.25">
      <c r="A6" s="4" t="s">
        <v>5</v>
      </c>
      <c r="B6" s="5" t="s">
        <v>6</v>
      </c>
      <c r="C6" s="5" t="s">
        <v>7</v>
      </c>
      <c r="D6" s="6" t="s">
        <v>8</v>
      </c>
      <c r="E6" s="6" t="s">
        <v>9</v>
      </c>
      <c r="F6" s="7" t="s">
        <v>10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11</v>
      </c>
      <c r="B9" s="14">
        <f>SUM(B10:B12)</f>
        <v>2565096355</v>
      </c>
      <c r="C9" s="14"/>
      <c r="D9" s="14"/>
      <c r="E9" s="14"/>
      <c r="F9" s="14">
        <f>SUM(F10:F12)</f>
        <v>2565096355</v>
      </c>
      <c r="G9" s="15"/>
    </row>
    <row r="10" spans="1:7" s="16" customFormat="1" ht="12.75" x14ac:dyDescent="0.25">
      <c r="A10" s="10" t="s">
        <v>12</v>
      </c>
      <c r="B10" s="17">
        <v>7592944</v>
      </c>
      <c r="C10" s="11"/>
      <c r="D10" s="11"/>
      <c r="E10" s="11"/>
      <c r="F10" s="11">
        <f>SUM(B10)</f>
        <v>7592944</v>
      </c>
    </row>
    <row r="11" spans="1:7" s="12" customFormat="1" ht="15" customHeight="1" x14ac:dyDescent="0.2">
      <c r="A11" s="10" t="s">
        <v>13</v>
      </c>
      <c r="B11" s="11">
        <v>2557503411</v>
      </c>
      <c r="C11" s="11"/>
      <c r="D11" s="11"/>
      <c r="E11" s="11"/>
      <c r="F11" s="11">
        <f t="shared" ref="F11:F12" si="0">SUM(B11)</f>
        <v>2557503411</v>
      </c>
    </row>
    <row r="12" spans="1:7" s="12" customFormat="1" ht="15" customHeight="1" x14ac:dyDescent="0.2">
      <c r="A12" s="10" t="s">
        <v>14</v>
      </c>
      <c r="B12" s="11">
        <v>0</v>
      </c>
      <c r="C12" s="11"/>
      <c r="D12" s="11"/>
      <c r="E12" s="11"/>
      <c r="F12" s="11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15</v>
      </c>
      <c r="B14" s="14"/>
      <c r="C14" s="14">
        <f>SUM(C16:C19)</f>
        <v>28422426050</v>
      </c>
      <c r="D14" s="14">
        <f>SUM(D15)</f>
        <v>5051841625</v>
      </c>
      <c r="E14" s="14"/>
      <c r="F14" s="14">
        <f>SUM(F15:F19)</f>
        <v>33474267675</v>
      </c>
      <c r="G14" s="15"/>
    </row>
    <row r="15" spans="1:7" s="12" customFormat="1" ht="18" customHeight="1" x14ac:dyDescent="0.2">
      <c r="A15" s="10" t="s">
        <v>16</v>
      </c>
      <c r="B15" s="11"/>
      <c r="C15" s="11"/>
      <c r="D15" s="11">
        <v>5051841625</v>
      </c>
      <c r="E15" s="11"/>
      <c r="F15" s="11">
        <f>SUM(D15)</f>
        <v>5051841625</v>
      </c>
    </row>
    <row r="16" spans="1:7" s="12" customFormat="1" ht="15" customHeight="1" x14ac:dyDescent="0.2">
      <c r="A16" s="10" t="s">
        <v>17</v>
      </c>
      <c r="B16" s="11"/>
      <c r="C16" s="11">
        <v>28076851187</v>
      </c>
      <c r="D16" s="11"/>
      <c r="E16" s="11"/>
      <c r="F16" s="11">
        <f>SUM(C16)</f>
        <v>28076851187</v>
      </c>
    </row>
    <row r="17" spans="1:6" s="12" customFormat="1" ht="15" customHeight="1" x14ac:dyDescent="0.2">
      <c r="A17" s="10" t="s">
        <v>18</v>
      </c>
      <c r="B17" s="11"/>
      <c r="C17" s="11">
        <v>343089785</v>
      </c>
      <c r="D17" s="11"/>
      <c r="E17" s="11"/>
      <c r="F17" s="11">
        <f>SUM(C17)</f>
        <v>343089785</v>
      </c>
    </row>
    <row r="18" spans="1:6" s="12" customFormat="1" ht="15" customHeight="1" x14ac:dyDescent="0.2">
      <c r="A18" s="10" t="s">
        <v>19</v>
      </c>
      <c r="B18" s="11"/>
      <c r="C18" s="17">
        <v>2467193</v>
      </c>
      <c r="D18" s="11"/>
      <c r="E18" s="11"/>
      <c r="F18" s="11">
        <f>SUM(C18)</f>
        <v>2467193</v>
      </c>
    </row>
    <row r="19" spans="1:6" s="12" customFormat="1" ht="15" customHeight="1" x14ac:dyDescent="0.2">
      <c r="A19" s="10" t="s">
        <v>20</v>
      </c>
      <c r="B19" s="11"/>
      <c r="C19" s="11">
        <v>17885</v>
      </c>
      <c r="D19" s="11"/>
      <c r="E19" s="11"/>
      <c r="F19" s="11">
        <f>SUM(C19)</f>
        <v>17885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21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24</v>
      </c>
      <c r="B25" s="22">
        <f>SUM(B9)</f>
        <v>2565096355</v>
      </c>
      <c r="C25" s="22">
        <f>SUM(C14)</f>
        <v>28422426050</v>
      </c>
      <c r="D25" s="22">
        <f>SUM(D14)</f>
        <v>5051841625</v>
      </c>
      <c r="E25" s="22">
        <f>SUM(E21)</f>
        <v>0</v>
      </c>
      <c r="F25" s="22">
        <f t="shared" ref="F25" si="1">SUM(F9+F14+F21)</f>
        <v>36039364030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25</v>
      </c>
      <c r="B27" s="19">
        <f>SUM(B28:B30)</f>
        <v>-429553</v>
      </c>
      <c r="C27" s="19"/>
      <c r="D27" s="19"/>
      <c r="E27" s="20"/>
      <c r="F27" s="20">
        <f>SUM(F28:F30)</f>
        <v>-429553</v>
      </c>
    </row>
    <row r="28" spans="1:6" s="12" customFormat="1" ht="18" customHeight="1" x14ac:dyDescent="0.2">
      <c r="A28" s="10" t="s">
        <v>12</v>
      </c>
      <c r="B28" s="11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-429553</v>
      </c>
      <c r="C29" s="11"/>
      <c r="D29" s="11"/>
      <c r="E29" s="11"/>
      <c r="F29" s="11">
        <f>SUM(B29)</f>
        <v>-429553</v>
      </c>
    </row>
    <row r="30" spans="1:6" s="12" customFormat="1" ht="15" customHeight="1" x14ac:dyDescent="0.2">
      <c r="A30" s="10" t="s">
        <v>14</v>
      </c>
      <c r="B30" s="11"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26</v>
      </c>
      <c r="B32" s="19"/>
      <c r="C32" s="19">
        <f>SUM(C34)</f>
        <v>2520619155</v>
      </c>
      <c r="D32" s="19">
        <f>SUM(D33:D37)</f>
        <v>836417137</v>
      </c>
      <c r="E32" s="20"/>
      <c r="F32" s="20">
        <f>SUM(F33:F37)</f>
        <v>3357036292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5877392464</v>
      </c>
      <c r="E33" s="11"/>
      <c r="F33" s="11">
        <f>SUM(D33)</f>
        <v>5877392464</v>
      </c>
    </row>
    <row r="34" spans="1:6" s="12" customFormat="1" ht="15.75" customHeight="1" x14ac:dyDescent="0.2">
      <c r="A34" s="10" t="s">
        <v>17</v>
      </c>
      <c r="B34" s="11"/>
      <c r="C34" s="11">
        <v>2520619155</v>
      </c>
      <c r="D34" s="11">
        <v>-5051841625</v>
      </c>
      <c r="E34" s="11"/>
      <c r="F34" s="11">
        <f>SUM(C34:D34)</f>
        <v>-2531222470</v>
      </c>
    </row>
    <row r="35" spans="1:6" s="12" customFormat="1" ht="12.75" x14ac:dyDescent="0.2">
      <c r="A35" s="10" t="s">
        <v>18</v>
      </c>
      <c r="B35" s="11"/>
      <c r="C35" s="11"/>
      <c r="D35" s="11">
        <v>10866709</v>
      </c>
      <c r="E35" s="11"/>
      <c r="F35" s="11">
        <f>SUM(D35)</f>
        <v>10866709</v>
      </c>
    </row>
    <row r="36" spans="1:6" s="12" customFormat="1" ht="12.75" x14ac:dyDescent="0.2">
      <c r="A36" s="10" t="s">
        <v>19</v>
      </c>
      <c r="B36" s="11"/>
      <c r="C36" s="11"/>
      <c r="D36" s="11">
        <v>-411</v>
      </c>
      <c r="E36" s="11"/>
      <c r="F36" s="11">
        <f t="shared" ref="F36:F37" si="2">SUM(D36)</f>
        <v>-411</v>
      </c>
    </row>
    <row r="37" spans="1:6" s="12" customFormat="1" ht="12.75" x14ac:dyDescent="0.2">
      <c r="A37" s="10" t="s">
        <v>20</v>
      </c>
      <c r="B37" s="11"/>
      <c r="C37" s="11"/>
      <c r="D37" s="11"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27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12" customFormat="1" ht="12.75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12" customFormat="1" ht="12.75" x14ac:dyDescent="0.2">
      <c r="A42" s="10"/>
      <c r="B42" s="11"/>
      <c r="C42" s="11"/>
      <c r="D42" s="11"/>
      <c r="E42" s="11"/>
      <c r="F42" s="11"/>
    </row>
    <row r="43" spans="1:6" s="12" customFormat="1" x14ac:dyDescent="0.2">
      <c r="A43" s="21" t="s">
        <v>28</v>
      </c>
      <c r="B43" s="22">
        <f>SUM(B25+B27)</f>
        <v>2564666802</v>
      </c>
      <c r="C43" s="22">
        <f>SUM(C25+C32)</f>
        <v>30943045205</v>
      </c>
      <c r="D43" s="22">
        <f>SUM(D25+D32)</f>
        <v>5888258762</v>
      </c>
      <c r="E43" s="22">
        <f>SUM(E25+E39)</f>
        <v>0</v>
      </c>
      <c r="F43" s="22">
        <f t="shared" ref="F43" si="3">SUM(F25+F27+F32+F39)</f>
        <v>39395970769</v>
      </c>
    </row>
    <row r="44" spans="1:6" s="12" customFormat="1" ht="8.1" customHeight="1" x14ac:dyDescent="0.2">
      <c r="A44" s="25"/>
      <c r="B44" s="26"/>
      <c r="C44" s="26"/>
      <c r="D44" s="26"/>
      <c r="E44" s="27"/>
      <c r="F44" s="27"/>
    </row>
    <row r="45" spans="1:6" s="12" customFormat="1" ht="12.75" x14ac:dyDescent="0.2">
      <c r="A45" s="28" t="s">
        <v>29</v>
      </c>
      <c r="B45" s="29"/>
      <c r="C45" s="29"/>
      <c r="D45" s="29"/>
      <c r="E45" s="30"/>
      <c r="F45" s="31"/>
    </row>
    <row r="46" spans="1:6" s="12" customFormat="1" ht="12.75" x14ac:dyDescent="0.2"/>
    <row r="47" spans="1:6" s="12" customFormat="1" ht="12.75" x14ac:dyDescent="0.2">
      <c r="F47" s="32"/>
    </row>
    <row r="48" spans="1:6" s="12" customFormat="1" ht="12.75" x14ac:dyDescent="0.2"/>
    <row r="49" spans="4:6" s="12" customFormat="1" ht="12.75" x14ac:dyDescent="0.2"/>
    <row r="50" spans="4:6" s="12" customFormat="1" ht="12.75" x14ac:dyDescent="0.2">
      <c r="E50" s="33"/>
      <c r="F50" s="34"/>
    </row>
    <row r="51" spans="4:6" s="12" customFormat="1" ht="12.75" x14ac:dyDescent="0.2">
      <c r="E51" s="33"/>
      <c r="F51" s="34"/>
    </row>
    <row r="52" spans="4:6" s="12" customFormat="1" ht="12.75" x14ac:dyDescent="0.2">
      <c r="D52" s="35"/>
      <c r="E52" s="36"/>
      <c r="F52" s="37"/>
    </row>
    <row r="53" spans="4:6" s="12" customFormat="1" ht="12.75" x14ac:dyDescent="0.2"/>
    <row r="54" spans="4:6" s="12" customFormat="1" ht="12.75" x14ac:dyDescent="0.2"/>
    <row r="55" spans="4:6" s="12" customFormat="1" ht="12.75" x14ac:dyDescent="0.2">
      <c r="F55" s="32"/>
    </row>
    <row r="56" spans="4:6" s="12" customFormat="1" ht="12.75" x14ac:dyDescent="0.2"/>
    <row r="57" spans="4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2022-10-28T16:55:08Z</dcterms:created>
  <dcterms:modified xsi:type="dcterms:W3CDTF">2022-10-28T16:55:08Z</dcterms:modified>
</cp:coreProperties>
</file>