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8329CEC4-0518-40AE-9E4A-C19451AB273F}" xr6:coauthVersionLast="40" xr6:coauthVersionMax="40" xr10:uidLastSave="{00000000-0000-0000-0000-000000000000}"/>
  <bookViews>
    <workbookView xWindow="0" yWindow="0" windowWidth="25200" windowHeight="11775" xr2:uid="{CA198145-29F4-48B3-B21E-529DB1A0F236}"/>
  </bookViews>
  <sheets>
    <sheet name="26 Entidades 1" sheetId="1" r:id="rId1"/>
  </sheets>
  <definedNames>
    <definedName name="_xlnm.Print_Titles" localSheetId="0">'26 Entidades 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8" i="1" l="1"/>
  <c r="E338" i="1"/>
  <c r="F329" i="1"/>
  <c r="E329" i="1"/>
  <c r="F326" i="1"/>
  <c r="E326" i="1"/>
  <c r="F320" i="1"/>
  <c r="E320" i="1"/>
  <c r="F317" i="1"/>
  <c r="E317" i="1"/>
  <c r="G243" i="1"/>
  <c r="F243" i="1"/>
  <c r="E243" i="1"/>
  <c r="G237" i="1"/>
  <c r="F237" i="1"/>
  <c r="E237" i="1"/>
  <c r="G234" i="1"/>
  <c r="F234" i="1"/>
  <c r="E234" i="1"/>
  <c r="F231" i="1"/>
  <c r="E231" i="1"/>
  <c r="G228" i="1"/>
  <c r="F228" i="1"/>
  <c r="E228" i="1"/>
  <c r="G225" i="1"/>
  <c r="F225" i="1"/>
  <c r="E225" i="1"/>
  <c r="G222" i="1"/>
  <c r="F222" i="1"/>
  <c r="E222" i="1"/>
  <c r="F219" i="1"/>
  <c r="E219" i="1"/>
  <c r="G216" i="1"/>
  <c r="F216" i="1"/>
  <c r="E216" i="1"/>
  <c r="G213" i="1"/>
  <c r="F213" i="1"/>
  <c r="E213" i="1"/>
  <c r="F204" i="1"/>
  <c r="E204" i="1"/>
  <c r="F195" i="1"/>
  <c r="E195" i="1"/>
  <c r="G51" i="1"/>
  <c r="F51" i="1"/>
  <c r="E51" i="1"/>
  <c r="G45" i="1"/>
  <c r="F45" i="1"/>
  <c r="E45" i="1"/>
  <c r="F41" i="1"/>
  <c r="E41" i="1"/>
  <c r="G31" i="1"/>
  <c r="F31" i="1"/>
  <c r="E31" i="1"/>
  <c r="G28" i="1"/>
  <c r="F28" i="1"/>
  <c r="E28" i="1"/>
  <c r="F25" i="1"/>
  <c r="E25" i="1"/>
  <c r="F22" i="1"/>
  <c r="E22" i="1"/>
  <c r="F19" i="1"/>
  <c r="E19" i="1"/>
  <c r="G13" i="1"/>
  <c r="F13" i="1"/>
  <c r="E13" i="1"/>
  <c r="G8" i="1"/>
  <c r="F8" i="1"/>
  <c r="E8" i="1"/>
</calcChain>
</file>

<file path=xl/sharedStrings.xml><?xml version="1.0" encoding="utf-8"?>
<sst xmlns="http://schemas.openxmlformats.org/spreadsheetml/2006/main" count="544" uniqueCount="185">
  <si>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</si>
  <si>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</si>
  <si>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</si>
  <si>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30 DE SEPTIEMBRE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</si>
  <si>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</si>
  <si>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</si>
  <si>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</si>
  <si>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</si>
  <si>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</si>
  <si>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</si>
  <si>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</si>
  <si>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COMISIÓN ESTATAL DE CONCILIACIÓN Y ARBITRAJE MÉDICO DEL ESTADO DE CHIAPAS</t>
  </si>
  <si>
    <t>No cuenta con recursos federales.</t>
  </si>
  <si>
    <t>SISTEMA PARA EL DESARROLLO INTEGRAL DE LA FAMILIA DEL ESTADO DE CHIAPAS, DIF-CHIAPAS</t>
  </si>
  <si>
    <t>5 33 I0060 FAM Asistencia Social.</t>
  </si>
  <si>
    <t>Cobertura Estatal</t>
  </si>
  <si>
    <t>5 92 E0400 Servicios de Asistencia Social Integral.</t>
  </si>
  <si>
    <t>Berriozábal</t>
  </si>
  <si>
    <t>Palenque</t>
  </si>
  <si>
    <t>Tapachula</t>
  </si>
  <si>
    <t>SECRETARIADO EJECUTIVO DEL SISTEMA ESTATAL DE SEGURIDAD PÚBLICA</t>
  </si>
  <si>
    <t>5 33 I0110 FASP.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</si>
  <si>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</si>
  <si>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</si>
  <si>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</si>
  <si>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5 94 S2680 Programa de Apoyos a la Cultura.</t>
  </si>
  <si>
    <t>INSTITUTO DE SALUD</t>
  </si>
  <si>
    <t>5 33 I0020 FASSA.</t>
  </si>
  <si>
    <t>5 92 E0360 Programa de Vacunación (AFASPE).</t>
  </si>
  <si>
    <t>5 92 P0160 Prevención y Atención de VIH / SIDA y Otras ITS (AFASPE).</t>
  </si>
  <si>
    <t>5 92 P0200 Salud Materna, Sexual y Reproductiva (AFASPE).</t>
  </si>
  <si>
    <t>5 92 U0080 Prevención y Control de Sobrepeso, Obesidad y Diabetes (AFASPE).</t>
  </si>
  <si>
    <t>5 92 U0090 Vigilancia Epidemiológica (AFASPE).</t>
  </si>
  <si>
    <t>5 92 Y0010 PEMEX</t>
  </si>
  <si>
    <t>5 95 U0130 Atención a la Salud y Medicamentos Gratuitos para la Población sin Seguridad Social Laboral.</t>
  </si>
  <si>
    <t>INSTITUTO CHIAPANECO DE EDUCACIÓN PARA JÓVENES Y ADULTOS</t>
  </si>
  <si>
    <t>5 33 I0100 FAETA Educación de Adultos.</t>
  </si>
  <si>
    <t>5 94 E0640 Educación para Adultos (INEA).</t>
  </si>
  <si>
    <t>COLEGIO DE EDUCACIÓN PROFESIONAL TÉCNICA DEL ESTADO DE CHIAPAS “CONALEP CHIAPAS”</t>
  </si>
  <si>
    <t>5 33 I0090 FAETA Educación Tecnológica.</t>
  </si>
  <si>
    <t>INSTITUTO DE CIENCIA, TECNOLOGÍA E INNOVACIÓN DEL ESTADO DE CHIAPAS</t>
  </si>
  <si>
    <t>INSTITUTO DE LA INFRAESTRUCTURA FÍSICA EDUCATIVA DEL ESTADO DE CHIAPAS</t>
  </si>
  <si>
    <t>5 33 I0070 FAM Infraestructura Educativa Básica.</t>
  </si>
  <si>
    <t>Amatenango de la Frontera</t>
  </si>
  <si>
    <t>Ángel Albino Corzo</t>
  </si>
  <si>
    <t>Bella Vista</t>
  </si>
  <si>
    <t>Bochil</t>
  </si>
  <si>
    <t>El Bosque</t>
  </si>
  <si>
    <t>Cacahoatán</t>
  </si>
  <si>
    <t>Catazajá</t>
  </si>
  <si>
    <t>Cintalapa</t>
  </si>
  <si>
    <t>Comitán de Domínguez</t>
  </si>
  <si>
    <t>La Concordia</t>
  </si>
  <si>
    <t>Chalchihuitán</t>
  </si>
  <si>
    <t>Chamula</t>
  </si>
  <si>
    <t>Chenalhó</t>
  </si>
  <si>
    <t>Chiapa de Corzo</t>
  </si>
  <si>
    <t>Chiapilla</t>
  </si>
  <si>
    <t>Chilón</t>
  </si>
  <si>
    <t>Huehuetán</t>
  </si>
  <si>
    <t>Huixtán</t>
  </si>
  <si>
    <t>Huixtla</t>
  </si>
  <si>
    <t>Ixhuatán</t>
  </si>
  <si>
    <t>Ixtacomitán</t>
  </si>
  <si>
    <t>Ixtapa</t>
  </si>
  <si>
    <t>Jiquipilas</t>
  </si>
  <si>
    <t>Larráinzar</t>
  </si>
  <si>
    <t>Mapastepec</t>
  </si>
  <si>
    <t>Mazatán</t>
  </si>
  <si>
    <t>Motozintla</t>
  </si>
  <si>
    <t>Ocosingo</t>
  </si>
  <si>
    <t>Ocozocoautla de Espinosa</t>
  </si>
  <si>
    <t>Osumacinta</t>
  </si>
  <si>
    <t>Oxchuc</t>
  </si>
  <si>
    <t>Pantepec</t>
  </si>
  <si>
    <t>Pichucalco</t>
  </si>
  <si>
    <t>Pijijiapan</t>
  </si>
  <si>
    <t>Villa Comaltitlán</t>
  </si>
  <si>
    <t>Pueblo Nuevo Solistahuacán</t>
  </si>
  <si>
    <t>Rayón</t>
  </si>
  <si>
    <t>Reforma</t>
  </si>
  <si>
    <t>Salto de Agua</t>
  </si>
  <si>
    <t>San Cristóbal de las Casas</t>
  </si>
  <si>
    <t>San Fernando</t>
  </si>
  <si>
    <t>Siltepec</t>
  </si>
  <si>
    <t>Simojovel</t>
  </si>
  <si>
    <t>Sitalá</t>
  </si>
  <si>
    <t>Solosuchiapa</t>
  </si>
  <si>
    <t>Suchiate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</si>
  <si>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</si>
  <si>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</si>
  <si>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</si>
  <si>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</si>
  <si>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</si>
  <si>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</si>
  <si>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</si>
  <si>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</si>
  <si>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</si>
  <si>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</si>
  <si>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</si>
  <si>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Unión Juárez</t>
  </si>
  <si>
    <t>Venustiano Carranza</t>
  </si>
  <si>
    <t>Villa Corzo</t>
  </si>
  <si>
    <t>Villaflores</t>
  </si>
  <si>
    <t>San Lucas</t>
  </si>
  <si>
    <t>Zinacantán</t>
  </si>
  <si>
    <t>San Juan Cancuc</t>
  </si>
  <si>
    <t>Montecristo de Guerrero</t>
  </si>
  <si>
    <t>El Parral</t>
  </si>
  <si>
    <t>Mezcalapa</t>
  </si>
  <si>
    <t>5 33 I007A FAM Fideicomiso de Infraestructura Básica.</t>
  </si>
  <si>
    <t>5 33 I007B FAM Certificados de Infraestructura Básica.</t>
  </si>
  <si>
    <t>Arriaga</t>
  </si>
  <si>
    <t>Chanal</t>
  </si>
  <si>
    <t>Chicoasén</t>
  </si>
  <si>
    <t>La Independencia</t>
  </si>
  <si>
    <t>Jitotol</t>
  </si>
  <si>
    <t>Juárez</t>
  </si>
  <si>
    <t>Ocotepec</t>
  </si>
  <si>
    <t>Ostuacán</t>
  </si>
  <si>
    <t>El Porvenir</t>
  </si>
  <si>
    <t>Suchiapa</t>
  </si>
  <si>
    <t>Tapilula</t>
  </si>
  <si>
    <t>Benemérito de las Américas</t>
  </si>
  <si>
    <t>5 33 I0080 FAM Infraestructura Educativa Media Superior.</t>
  </si>
  <si>
    <t>5 33 I008A FAM Fideicomiso de Infraestructura Media Superior.</t>
  </si>
  <si>
    <t>5 33 I008B FAM Certificados de Infraestructura Media Superior.</t>
  </si>
  <si>
    <t>Marqués de Comillas</t>
  </si>
  <si>
    <t>5 33 I008C FAM Infraestructura Educativa Superior.</t>
  </si>
  <si>
    <t>Acapetahua</t>
  </si>
  <si>
    <t>Las Margaritas</t>
  </si>
  <si>
    <t>Yajalón</t>
  </si>
  <si>
    <t>5 33 I008D FAM Fideicomiso de Infraestructura Superior.</t>
  </si>
  <si>
    <t>5 33 I008E FAM Certificados de Infraestructura Superior.</t>
  </si>
  <si>
    <t>PROMOTORA DE VIVIENDA CHIAPAS</t>
  </si>
  <si>
    <t>INSTITUTO ESTATAL DEL AGUA</t>
  </si>
  <si>
    <t>5 94 S0740 Agua Potable, Drenaje y Tratamiento.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</si>
  <si>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</si>
  <si>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</si>
  <si>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</si>
  <si>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</si>
  <si>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</si>
  <si>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</si>
  <si>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5 95 U0060 Subsidios para Organismos Descentralizados Estatales.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</si>
  <si>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</si>
  <si>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</si>
  <si>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</si>
  <si>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</si>
  <si>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</si>
  <si>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</si>
  <si>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</si>
  <si>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</si>
  <si>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</si>
  <si>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</si>
  <si>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5 33 I0030 FAIS Entidades (FISE).</t>
  </si>
  <si>
    <t>Amatán</t>
  </si>
  <si>
    <t>Amatenango del Valle</t>
  </si>
  <si>
    <t>Escuintla</t>
  </si>
  <si>
    <t>Frontera Comalapa</t>
  </si>
  <si>
    <t>La Libertad</t>
  </si>
  <si>
    <t>Mitontic</t>
  </si>
  <si>
    <t>Tzimol</t>
  </si>
  <si>
    <t>Aldama</t>
  </si>
  <si>
    <t>Rincón Chamula San Pedro</t>
  </si>
  <si>
    <t>5 33 I0120 FAFEF.</t>
  </si>
  <si>
    <t>Chicomuselo</t>
  </si>
  <si>
    <t>Soyaló</t>
  </si>
  <si>
    <t>5 33 I012D Agua Potable, Drenaje y Tratamiento (Urbano). Ramo 16 - S074</t>
  </si>
  <si>
    <t>Acala</t>
  </si>
  <si>
    <t>5 33 I012E Agua Potable, Drenaje y Tratamiento (Rural). Ramo 16 - S074</t>
  </si>
  <si>
    <t>5 93 U0930 Fondo para Entidades Federativas y Municipios Productores de hidrocarburos.</t>
  </si>
  <si>
    <t>5 94 S074A Agua Potable, Drenaje y Tratamiento (Urbano).</t>
  </si>
  <si>
    <t>5 94 S074B Agua Potable, Drenaje y Tratamiento (Rural).</t>
  </si>
  <si>
    <t>PROCURADURÍA AMBIENTAL DEL ESTADO DE CHIAPAS</t>
  </si>
  <si>
    <t>COMISIÓN EJECUTIVA ESTATAL DE ATENCIÓN A VICTIMAS PARA EL ESTADO DE CHIAPAS</t>
  </si>
  <si>
    <t>5 91 E0150 Promover la Atención y Prevención de la Violencia contra las Mujeres.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</si>
  <si>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</si>
  <si>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</si>
  <si>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</si>
  <si>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</si>
  <si>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INSTITUTO DE COMUNICACIÓN SOCIAL Y RELACIONES PÚBLICAS DEL ESTADO DE CHIAPAS</t>
  </si>
  <si>
    <t>CONSEJERÍA JURÍDICA DEL GOBERNADOR</t>
  </si>
  <si>
    <t>INSTITUTO DEL DEPORTE DEL ESTADO DE CHIAPAS</t>
  </si>
  <si>
    <t>5 94 S2690 Programa de Cultura Física y Deporte.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</si>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</sst>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6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1" fontId="6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Fill="1" applyAlignment="1">
      <alignment horizontal="center" vertical="top"/>
    </xf>
    <xf numFmtId="164" fontId="6" fillId="0" borderId="0" xfId="0" applyNumberFormat="1" applyFont="1" applyFill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justify"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39" fontId="8" fillId="0" borderId="0" xfId="0" applyNumberFormat="1" applyFont="1" applyBorder="1" applyAlignment="1">
      <alignment horizontal="right" vertical="top"/>
    </xf>
    <xf numFmtId="0" fontId="0" fillId="0" borderId="7" xfId="0" applyFont="1" applyBorder="1" applyAlignment="1">
      <alignment vertical="top"/>
    </xf>
    <xf numFmtId="0" fontId="7" fillId="0" borderId="7" xfId="0" applyFont="1" applyBorder="1" applyAlignment="1">
      <alignment horizontal="center"/>
    </xf>
    <xf numFmtId="0" fontId="3" fillId="0" borderId="0" xfId="0" applyFont="1" applyBorder="1" applyAlignment="1">
      <alignment horizontal="justify" vertical="top" wrapText="1" readingOrder="1"/>
    </xf>
    <xf numFmtId="0" fontId="6" fillId="0" borderId="7" xfId="0" applyFont="1" applyBorder="1" applyAlignment="1">
      <alignment vertical="top"/>
    </xf>
    <xf numFmtId="164" fontId="6" fillId="0" borderId="7" xfId="0" applyNumberFormat="1" applyFont="1" applyBorder="1" applyAlignment="1">
      <alignment vertical="top"/>
    </xf>
    <xf numFmtId="164" fontId="6" fillId="0" borderId="7" xfId="0" applyNumberFormat="1" applyFont="1" applyBorder="1" applyAlignment="1">
      <alignment horizontal="right" vertical="top"/>
    </xf>
    <xf numFmtId="1" fontId="6" fillId="0" borderId="0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right" vertical="top"/>
    </xf>
    <xf numFmtId="0" fontId="10" fillId="0" borderId="0" xfId="1" applyFont="1" applyFill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/>
    </xf>
    <xf numFmtId="0" fontId="3" fillId="0" borderId="7" xfId="0" applyFont="1" applyBorder="1" applyAlignment="1">
      <alignment horizontal="justify" vertical="top" wrapText="1" readingOrder="1"/>
    </xf>
    <xf numFmtId="0" fontId="0" fillId="0" borderId="7" xfId="0" applyFont="1" applyBorder="1" applyAlignment="1">
      <alignment horizontal="center" vertical="top"/>
    </xf>
    <xf numFmtId="164" fontId="0" fillId="0" borderId="7" xfId="0" applyNumberFormat="1" applyFont="1" applyBorder="1" applyAlignment="1">
      <alignment vertical="top"/>
    </xf>
    <xf numFmtId="0" fontId="3" fillId="0" borderId="0" xfId="0" applyFont="1" applyAlignment="1">
      <alignment horizontal="justify" vertical="top"/>
    </xf>
    <xf numFmtId="0" fontId="0" fillId="0" borderId="0" xfId="0" applyFont="1"/>
    <xf numFmtId="0" fontId="3" fillId="0" borderId="0" xfId="0" applyFont="1" applyAlignment="1">
      <alignment horizontal="center" vertical="top"/>
    </xf>
    <xf numFmtId="39" fontId="3" fillId="0" borderId="0" xfId="0" applyNumberFormat="1" applyFont="1" applyAlignment="1">
      <alignment horizontal="right" vertical="top"/>
    </xf>
    <xf numFmtId="0" fontId="0" fillId="0" borderId="0" xfId="0" applyFont="1" applyFill="1"/>
  </cellXfs>
  <cellStyles count="2">
    <cellStyle name="Normal" xfId="0" builtinId="0"/>
    <cellStyle name="Normal 7" xfId="1" xr:uid="{F2450348-D8A9-490E-A661-7C31EE0F9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6ABB-E484-4502-B852-3FE6BCA32B31}">
  <dimension ref="A1:J343"/>
  <sheetViews>
    <sheetView showGridLines="0" tabSelected="1" zoomScaleNormal="100" workbookViewId="0">
      <selection activeCell="A5" sqref="A5:F6"/>
    </sheetView>
  </sheetViews>
  <sheetFormatPr baseColWidth="10" defaultRowHeight="12.75" x14ac:dyDescent="0.2"/>
  <cols>
    <col min="1" max="1" width="1.7109375" style="62" customWidth="1"/>
    <col min="2" max="2" width="75.7109375" style="3" customWidth="1"/>
    <col min="3" max="3" width="1.7109375" style="3" customWidth="1"/>
    <col min="4" max="4" width="27.85546875" style="63" bestFit="1" customWidth="1"/>
    <col min="5" max="5" width="17" style="21" bestFit="1" customWidth="1"/>
    <col min="6" max="6" width="15.85546875" style="21" bestFit="1" customWidth="1"/>
    <col min="7" max="7" width="12.28515625" style="3" customWidth="1"/>
    <col min="8" max="8" width="11.42578125" style="65"/>
    <col min="9" max="10" width="12.7109375" style="62" bestFit="1" customWidth="1"/>
    <col min="11" max="16384" width="11.42578125" style="62"/>
  </cols>
  <sheetData>
    <row r="1" spans="1:10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0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0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0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0" s="3" customFormat="1" ht="17.25" customHeight="1" x14ac:dyDescent="0.2">
      <c r="A5" s="5" t="s">
        <v>4</v>
      </c>
      <c r="B5" s="6"/>
      <c r="C5" s="6" t="s">
        <v>5</v>
      </c>
      <c r="D5" s="6"/>
      <c r="E5" s="7" t="s">
        <v>6</v>
      </c>
      <c r="F5" s="7"/>
      <c r="G5" s="8" t="s">
        <v>7</v>
      </c>
      <c r="H5" s="9"/>
    </row>
    <row r="6" spans="1:10" s="3" customFormat="1" ht="17.25" customHeight="1" x14ac:dyDescent="0.2">
      <c r="A6" s="10"/>
      <c r="B6" s="11"/>
      <c r="C6" s="11"/>
      <c r="D6" s="11"/>
      <c r="E6" s="12" t="s">
        <v>8</v>
      </c>
      <c r="F6" s="12" t="s">
        <v>9</v>
      </c>
      <c r="G6" s="13"/>
      <c r="H6" s="9"/>
    </row>
    <row r="7" spans="1:10" s="3" customFormat="1" ht="3.95" customHeight="1" x14ac:dyDescent="0.2">
      <c r="A7" s="14"/>
      <c r="B7" s="14"/>
      <c r="C7" s="14"/>
      <c r="D7" s="15"/>
      <c r="E7" s="15"/>
      <c r="F7" s="15"/>
      <c r="G7" s="14"/>
      <c r="H7" s="16"/>
    </row>
    <row r="8" spans="1:10" s="3" customFormat="1" ht="12.75" hidden="1" customHeight="1" x14ac:dyDescent="0.2">
      <c r="A8" s="15" t="s">
        <v>10</v>
      </c>
      <c r="B8" s="15"/>
      <c r="C8" s="17"/>
      <c r="D8" s="17"/>
      <c r="E8" s="18">
        <f>SUM(E10,E13,E19,E22,E25,E28,E31,E41,E45,E48,E51,E192,E195,E198,E204,E207,E314,E332,E335,E338,E243,E213,E216,E219,E222,E225,E228,E231,E234,E237,E317,E320,E323,E326,E329,E240,E201,E210)</f>
        <v>9056375195.5700035</v>
      </c>
      <c r="F8" s="18">
        <f>SUM(F10,F13,F19,F22,F25,F28,F31,F41,F45,F48,F51,F192,F195,F198,F204,F207,F314,F332,F335,F338,F243,F213,F216,F219,F222,F225,F228,F231,F234,F237,F317,F320,F323,F326,F329,F240,F201,F210)</f>
        <v>8519416267.9899998</v>
      </c>
      <c r="G8" s="18">
        <f>SUM(G10,G13,G19,G22,G25,G28,G31,G41,G45,G48,G51,G192,G195,G198,G204,G207,G314,G332,G335,G338,G243,G213,G216,G219,G222,G225,G228,G231,G234,G237,G317,G320,G323,G326,G329,G240,G201,G210)</f>
        <v>0</v>
      </c>
      <c r="H8" s="16"/>
      <c r="I8" s="18"/>
      <c r="J8" s="18"/>
    </row>
    <row r="9" spans="1:10" s="3" customFormat="1" ht="12.75" hidden="1" customHeight="1" x14ac:dyDescent="0.2">
      <c r="A9" s="14"/>
      <c r="B9" s="14"/>
      <c r="C9" s="14"/>
      <c r="D9" s="19"/>
      <c r="E9" s="20"/>
      <c r="F9" s="20"/>
      <c r="G9" s="14"/>
      <c r="H9" s="16"/>
      <c r="I9" s="21"/>
    </row>
    <row r="10" spans="1:10" s="3" customFormat="1" ht="26.25" hidden="1" customHeight="1" x14ac:dyDescent="0.2">
      <c r="A10" s="22" t="s">
        <v>11</v>
      </c>
      <c r="B10" s="22"/>
      <c r="C10" s="23"/>
      <c r="D10" s="19"/>
      <c r="E10" s="18">
        <v>0</v>
      </c>
      <c r="F10" s="18">
        <v>0</v>
      </c>
      <c r="G10" s="24">
        <v>0</v>
      </c>
      <c r="H10" s="16"/>
    </row>
    <row r="11" spans="1:10" s="3" customFormat="1" hidden="1" x14ac:dyDescent="0.2">
      <c r="A11" s="14"/>
      <c r="B11" s="14" t="s">
        <v>12</v>
      </c>
      <c r="C11" s="14"/>
      <c r="D11" s="19"/>
      <c r="E11" s="18"/>
      <c r="F11" s="25"/>
      <c r="G11" s="24"/>
      <c r="H11" s="16"/>
    </row>
    <row r="12" spans="1:10" s="3" customFormat="1" hidden="1" x14ac:dyDescent="0.2">
      <c r="A12" s="14"/>
      <c r="B12" s="24"/>
      <c r="C12" s="24"/>
      <c r="D12" s="19"/>
      <c r="E12" s="18"/>
      <c r="F12" s="25"/>
      <c r="G12" s="24"/>
      <c r="H12" s="16"/>
      <c r="I12" s="21"/>
    </row>
    <row r="13" spans="1:10" s="3" customFormat="1" ht="26.25" hidden="1" customHeight="1" x14ac:dyDescent="0.2">
      <c r="A13" s="22" t="s">
        <v>13</v>
      </c>
      <c r="B13" s="22"/>
      <c r="C13" s="23"/>
      <c r="D13" s="19"/>
      <c r="E13" s="18">
        <f>SUM(E14:E17)</f>
        <v>670753856.08000004</v>
      </c>
      <c r="F13" s="18">
        <f t="shared" ref="F13:G13" si="0">SUM(F14:F17)</f>
        <v>670622866.89999998</v>
      </c>
      <c r="G13" s="18">
        <f t="shared" si="0"/>
        <v>0</v>
      </c>
      <c r="H13" s="16"/>
    </row>
    <row r="14" spans="1:10" s="3" customFormat="1" ht="12.75" hidden="1" customHeight="1" x14ac:dyDescent="0.2">
      <c r="A14" s="14"/>
      <c r="B14" s="14" t="s">
        <v>14</v>
      </c>
      <c r="C14" s="14"/>
      <c r="D14" s="19" t="s">
        <v>15</v>
      </c>
      <c r="E14" s="26">
        <v>662461733.46000004</v>
      </c>
      <c r="F14" s="26">
        <v>662461733.46000004</v>
      </c>
      <c r="G14" s="27">
        <v>0</v>
      </c>
      <c r="H14" s="16"/>
    </row>
    <row r="15" spans="1:10" s="3" customFormat="1" ht="12.75" hidden="1" customHeight="1" x14ac:dyDescent="0.2">
      <c r="A15" s="14"/>
      <c r="B15" s="14" t="s">
        <v>16</v>
      </c>
      <c r="C15" s="14"/>
      <c r="D15" s="19" t="s">
        <v>17</v>
      </c>
      <c r="E15" s="26">
        <v>4005907.46</v>
      </c>
      <c r="F15" s="26">
        <v>3881377.39</v>
      </c>
      <c r="G15" s="27">
        <v>0</v>
      </c>
      <c r="H15" s="16"/>
    </row>
    <row r="16" spans="1:10" s="3" customFormat="1" ht="12.75" hidden="1" customHeight="1" x14ac:dyDescent="0.2">
      <c r="A16" s="14"/>
      <c r="B16" s="14" t="s">
        <v>16</v>
      </c>
      <c r="C16" s="14"/>
      <c r="D16" s="19" t="s">
        <v>18</v>
      </c>
      <c r="E16" s="26">
        <v>956423.38</v>
      </c>
      <c r="F16" s="26">
        <v>949964.27</v>
      </c>
      <c r="G16" s="27">
        <v>0</v>
      </c>
      <c r="H16" s="16"/>
    </row>
    <row r="17" spans="1:8" s="3" customFormat="1" ht="12.75" hidden="1" customHeight="1" x14ac:dyDescent="0.2">
      <c r="A17" s="14"/>
      <c r="B17" s="14" t="s">
        <v>16</v>
      </c>
      <c r="C17" s="14"/>
      <c r="D17" s="19" t="s">
        <v>19</v>
      </c>
      <c r="E17" s="26">
        <v>3329791.78</v>
      </c>
      <c r="F17" s="26">
        <v>3329791.78</v>
      </c>
      <c r="G17" s="27">
        <v>0</v>
      </c>
      <c r="H17" s="16"/>
    </row>
    <row r="18" spans="1:8" s="3" customFormat="1" ht="12.75" hidden="1" customHeight="1" x14ac:dyDescent="0.2">
      <c r="A18" s="14"/>
      <c r="B18" s="28"/>
      <c r="C18" s="28"/>
      <c r="D18" s="19"/>
      <c r="E18" s="26"/>
      <c r="F18" s="26"/>
      <c r="G18" s="27"/>
      <c r="H18" s="16"/>
    </row>
    <row r="19" spans="1:8" s="3" customFormat="1" hidden="1" x14ac:dyDescent="0.2">
      <c r="A19" s="22" t="s">
        <v>20</v>
      </c>
      <c r="B19" s="29"/>
      <c r="C19" s="30"/>
      <c r="D19" s="19"/>
      <c r="E19" s="18">
        <f>SUM(E20)</f>
        <v>52599081.960000001</v>
      </c>
      <c r="F19" s="25">
        <f>SUM(F20)</f>
        <v>52599081.960000001</v>
      </c>
      <c r="G19" s="31">
        <v>0</v>
      </c>
      <c r="H19" s="16"/>
    </row>
    <row r="20" spans="1:8" s="3" customFormat="1" ht="12.75" hidden="1" customHeight="1" x14ac:dyDescent="0.2">
      <c r="A20" s="14"/>
      <c r="B20" s="14" t="s">
        <v>21</v>
      </c>
      <c r="C20" s="14"/>
      <c r="D20" s="19" t="s">
        <v>15</v>
      </c>
      <c r="E20" s="26">
        <v>52599081.960000001</v>
      </c>
      <c r="F20" s="26">
        <v>52599081.960000001</v>
      </c>
      <c r="G20" s="27">
        <v>0</v>
      </c>
      <c r="H20" s="16"/>
    </row>
    <row r="21" spans="1:8" s="3" customFormat="1" hidden="1" x14ac:dyDescent="0.2">
      <c r="A21" s="14"/>
      <c r="B21" s="24"/>
      <c r="C21" s="24"/>
      <c r="D21" s="19"/>
      <c r="E21" s="18"/>
      <c r="F21" s="25"/>
      <c r="G21" s="24"/>
      <c r="H21" s="16"/>
    </row>
    <row r="22" spans="1:8" s="3" customFormat="1" hidden="1" x14ac:dyDescent="0.2">
      <c r="A22" s="22" t="s">
        <v>22</v>
      </c>
      <c r="B22" s="29"/>
      <c r="C22" s="30"/>
      <c r="D22" s="19"/>
      <c r="E22" s="18">
        <f>SUM(E23:E23)</f>
        <v>0</v>
      </c>
      <c r="F22" s="18">
        <f>SUM(F23:F23)</f>
        <v>0</v>
      </c>
      <c r="G22" s="24">
        <v>0</v>
      </c>
      <c r="H22" s="16"/>
    </row>
    <row r="23" spans="1:8" s="3" customFormat="1" ht="12.75" hidden="1" customHeight="1" x14ac:dyDescent="0.2">
      <c r="A23" s="14"/>
      <c r="B23" s="14" t="s">
        <v>12</v>
      </c>
      <c r="C23" s="14"/>
      <c r="D23" s="19"/>
      <c r="E23" s="20"/>
      <c r="F23" s="26"/>
      <c r="G23" s="27"/>
      <c r="H23" s="16"/>
    </row>
    <row r="24" spans="1:8" s="3" customFormat="1" hidden="1" x14ac:dyDescent="0.2">
      <c r="A24" s="14"/>
      <c r="B24" s="14"/>
      <c r="C24" s="14"/>
      <c r="D24" s="14"/>
      <c r="E24" s="14"/>
      <c r="F24" s="14"/>
      <c r="G24" s="24"/>
      <c r="H24" s="16"/>
    </row>
    <row r="25" spans="1:8" s="3" customFormat="1" ht="26.25" hidden="1" customHeight="1" x14ac:dyDescent="0.2">
      <c r="A25" s="22" t="s">
        <v>23</v>
      </c>
      <c r="B25" s="22"/>
      <c r="C25" s="23"/>
      <c r="D25" s="19"/>
      <c r="E25" s="18">
        <f>SUM(E26)</f>
        <v>3497082.04</v>
      </c>
      <c r="F25" s="18">
        <f>SUM(F26)</f>
        <v>2483066</v>
      </c>
      <c r="G25" s="24">
        <v>0</v>
      </c>
      <c r="H25" s="16"/>
    </row>
    <row r="26" spans="1:8" s="33" customFormat="1" ht="12.75" hidden="1" customHeight="1" x14ac:dyDescent="0.2">
      <c r="A26" s="32"/>
      <c r="B26" s="14" t="s">
        <v>21</v>
      </c>
      <c r="C26" s="14"/>
      <c r="D26" s="19" t="s">
        <v>15</v>
      </c>
      <c r="E26" s="26">
        <v>3497082.04</v>
      </c>
      <c r="F26" s="26">
        <v>2483066</v>
      </c>
      <c r="G26" s="26">
        <v>0</v>
      </c>
      <c r="H26" s="16"/>
    </row>
    <row r="27" spans="1:8" s="3" customFormat="1" hidden="1" x14ac:dyDescent="0.2">
      <c r="A27" s="14"/>
      <c r="B27" s="24"/>
      <c r="C27" s="24"/>
      <c r="D27" s="19"/>
      <c r="E27" s="18"/>
      <c r="F27" s="25"/>
      <c r="G27" s="24"/>
      <c r="H27" s="16"/>
    </row>
    <row r="28" spans="1:8" s="3" customFormat="1" hidden="1" x14ac:dyDescent="0.2">
      <c r="A28" s="22" t="s">
        <v>24</v>
      </c>
      <c r="B28" s="29"/>
      <c r="C28" s="30"/>
      <c r="D28" s="19"/>
      <c r="E28" s="18">
        <f>SUM(E29:E29)</f>
        <v>2700118.97</v>
      </c>
      <c r="F28" s="18">
        <f>SUM(F29:F29)</f>
        <v>2521874</v>
      </c>
      <c r="G28" s="18">
        <f>SUM(G29:G29)</f>
        <v>0</v>
      </c>
      <c r="H28" s="16"/>
    </row>
    <row r="29" spans="1:8" s="3" customFormat="1" ht="12.75" hidden="1" customHeight="1" x14ac:dyDescent="0.2">
      <c r="A29" s="14"/>
      <c r="B29" s="14" t="s">
        <v>25</v>
      </c>
      <c r="C29" s="14"/>
      <c r="D29" s="19" t="s">
        <v>15</v>
      </c>
      <c r="E29" s="26">
        <v>2700118.97</v>
      </c>
      <c r="F29" s="26">
        <v>2521874</v>
      </c>
      <c r="G29" s="26">
        <v>0</v>
      </c>
      <c r="H29" s="16"/>
    </row>
    <row r="30" spans="1:8" s="3" customFormat="1" ht="12.75" hidden="1" customHeight="1" x14ac:dyDescent="0.2">
      <c r="A30" s="14"/>
      <c r="B30" s="34"/>
      <c r="C30" s="34"/>
      <c r="D30" s="19"/>
      <c r="E30" s="26"/>
      <c r="F30" s="26"/>
      <c r="G30" s="26"/>
      <c r="H30" s="16"/>
    </row>
    <row r="31" spans="1:8" s="3" customFormat="1" hidden="1" x14ac:dyDescent="0.2">
      <c r="A31" s="22" t="s">
        <v>26</v>
      </c>
      <c r="B31" s="29"/>
      <c r="C31" s="30"/>
      <c r="D31" s="19"/>
      <c r="E31" s="18">
        <f>SUM(E32:E39)</f>
        <v>4573940108.0700006</v>
      </c>
      <c r="F31" s="18">
        <f>SUM(F32:F39)</f>
        <v>4142735131.3000002</v>
      </c>
      <c r="G31" s="18">
        <f>SUM(G32:G39)</f>
        <v>0</v>
      </c>
      <c r="H31" s="16"/>
    </row>
    <row r="32" spans="1:8" s="3" customFormat="1" hidden="1" x14ac:dyDescent="0.2">
      <c r="A32" s="14"/>
      <c r="B32" s="34" t="s">
        <v>27</v>
      </c>
      <c r="C32" s="34"/>
      <c r="D32" s="19" t="s">
        <v>15</v>
      </c>
      <c r="E32" s="20">
        <v>2582139863.8400002</v>
      </c>
      <c r="F32" s="20">
        <v>2150934887.0700002</v>
      </c>
      <c r="G32" s="20">
        <v>0</v>
      </c>
      <c r="H32" s="35"/>
    </row>
    <row r="33" spans="1:8" s="3" customFormat="1" hidden="1" x14ac:dyDescent="0.2">
      <c r="A33" s="14"/>
      <c r="B33" s="34" t="s">
        <v>28</v>
      </c>
      <c r="C33" s="34"/>
      <c r="D33" s="19" t="s">
        <v>15</v>
      </c>
      <c r="E33" s="20">
        <v>1165797</v>
      </c>
      <c r="F33" s="20">
        <v>1165797</v>
      </c>
      <c r="G33" s="20">
        <v>0</v>
      </c>
      <c r="H33" s="16"/>
    </row>
    <row r="34" spans="1:8" s="3" customFormat="1" hidden="1" x14ac:dyDescent="0.2">
      <c r="A34" s="14"/>
      <c r="B34" s="34" t="s">
        <v>29</v>
      </c>
      <c r="C34" s="34"/>
      <c r="D34" s="19" t="s">
        <v>15</v>
      </c>
      <c r="E34" s="20">
        <v>1914546</v>
      </c>
      <c r="F34" s="20">
        <v>1914546</v>
      </c>
      <c r="G34" s="20">
        <v>0</v>
      </c>
      <c r="H34" s="16"/>
    </row>
    <row r="35" spans="1:8" s="3" customFormat="1" hidden="1" x14ac:dyDescent="0.2">
      <c r="A35" s="14"/>
      <c r="B35" s="34" t="s">
        <v>30</v>
      </c>
      <c r="C35" s="34"/>
      <c r="D35" s="19" t="s">
        <v>15</v>
      </c>
      <c r="E35" s="20">
        <v>7175937.9800000004</v>
      </c>
      <c r="F35" s="20">
        <v>7175937.9800000004</v>
      </c>
      <c r="G35" s="20">
        <v>0</v>
      </c>
      <c r="H35" s="16"/>
    </row>
    <row r="36" spans="1:8" s="3" customFormat="1" hidden="1" x14ac:dyDescent="0.2">
      <c r="A36" s="14"/>
      <c r="B36" s="34" t="s">
        <v>31</v>
      </c>
      <c r="C36" s="34"/>
      <c r="D36" s="19" t="s">
        <v>15</v>
      </c>
      <c r="E36" s="20">
        <v>3195126</v>
      </c>
      <c r="F36" s="20">
        <v>3195126</v>
      </c>
      <c r="G36" s="20">
        <v>0</v>
      </c>
      <c r="H36" s="16"/>
    </row>
    <row r="37" spans="1:8" s="3" customFormat="1" hidden="1" x14ac:dyDescent="0.2">
      <c r="A37" s="14"/>
      <c r="B37" s="34" t="s">
        <v>32</v>
      </c>
      <c r="C37" s="34"/>
      <c r="D37" s="19" t="s">
        <v>15</v>
      </c>
      <c r="E37" s="20">
        <v>1891875</v>
      </c>
      <c r="F37" s="20">
        <v>1891875</v>
      </c>
      <c r="G37" s="20">
        <v>0</v>
      </c>
      <c r="H37" s="16"/>
    </row>
    <row r="38" spans="1:8" s="3" customFormat="1" hidden="1" x14ac:dyDescent="0.2">
      <c r="A38" s="14"/>
      <c r="B38" s="34" t="s">
        <v>33</v>
      </c>
      <c r="C38" s="34"/>
      <c r="D38" s="19" t="s">
        <v>15</v>
      </c>
      <c r="E38" s="20">
        <v>1514909.84</v>
      </c>
      <c r="F38" s="20">
        <v>1514909.84</v>
      </c>
      <c r="G38" s="20">
        <v>0</v>
      </c>
      <c r="H38" s="16"/>
    </row>
    <row r="39" spans="1:8" s="3" customFormat="1" ht="25.5" hidden="1" x14ac:dyDescent="0.2">
      <c r="A39" s="14"/>
      <c r="B39" s="34" t="s">
        <v>34</v>
      </c>
      <c r="C39" s="34"/>
      <c r="D39" s="19" t="s">
        <v>15</v>
      </c>
      <c r="E39" s="20">
        <v>1974942052.4100001</v>
      </c>
      <c r="F39" s="20">
        <v>1974942052.4100001</v>
      </c>
      <c r="G39" s="20">
        <v>0</v>
      </c>
      <c r="H39" s="16"/>
    </row>
    <row r="40" spans="1:8" s="3" customFormat="1" hidden="1" x14ac:dyDescent="0.2">
      <c r="A40" s="14"/>
      <c r="B40" s="24"/>
      <c r="C40" s="24"/>
      <c r="D40" s="19"/>
      <c r="E40" s="18"/>
      <c r="F40" s="25"/>
      <c r="G40" s="31"/>
      <c r="H40" s="16"/>
    </row>
    <row r="41" spans="1:8" s="3" customFormat="1" hidden="1" x14ac:dyDescent="0.2">
      <c r="A41" s="22" t="s">
        <v>35</v>
      </c>
      <c r="B41" s="29"/>
      <c r="C41" s="30"/>
      <c r="D41" s="19"/>
      <c r="E41" s="18">
        <f>SUM(E42:E43)</f>
        <v>197984995.84</v>
      </c>
      <c r="F41" s="18">
        <f>SUM(F42:F43)</f>
        <v>197984995.84</v>
      </c>
      <c r="G41" s="31">
        <v>0</v>
      </c>
      <c r="H41" s="16"/>
    </row>
    <row r="42" spans="1:8" s="3" customFormat="1" ht="12.75" hidden="1" customHeight="1" x14ac:dyDescent="0.2">
      <c r="A42" s="14"/>
      <c r="B42" s="34" t="s">
        <v>36</v>
      </c>
      <c r="C42" s="34"/>
      <c r="D42" s="19" t="s">
        <v>15</v>
      </c>
      <c r="E42" s="26">
        <v>151737637.84</v>
      </c>
      <c r="F42" s="26">
        <v>151737637.84</v>
      </c>
      <c r="G42" s="27">
        <v>0</v>
      </c>
      <c r="H42" s="16"/>
    </row>
    <row r="43" spans="1:8" s="3" customFormat="1" ht="12.75" hidden="1" customHeight="1" x14ac:dyDescent="0.2">
      <c r="A43" s="14"/>
      <c r="B43" s="34" t="s">
        <v>37</v>
      </c>
      <c r="C43" s="34"/>
      <c r="D43" s="19" t="s">
        <v>15</v>
      </c>
      <c r="E43" s="26">
        <v>46247358</v>
      </c>
      <c r="F43" s="26">
        <v>46247358</v>
      </c>
      <c r="G43" s="27">
        <v>0</v>
      </c>
      <c r="H43" s="16"/>
    </row>
    <row r="44" spans="1:8" s="3" customFormat="1" hidden="1" x14ac:dyDescent="0.2">
      <c r="A44" s="14"/>
      <c r="B44" s="24"/>
      <c r="C44" s="24"/>
      <c r="D44" s="19"/>
      <c r="E44" s="18"/>
      <c r="F44" s="25"/>
      <c r="G44" s="31"/>
      <c r="H44" s="16"/>
    </row>
    <row r="45" spans="1:8" s="3" customFormat="1" ht="26.25" hidden="1" customHeight="1" x14ac:dyDescent="0.2">
      <c r="A45" s="22" t="s">
        <v>38</v>
      </c>
      <c r="B45" s="29"/>
      <c r="C45" s="30"/>
      <c r="D45" s="19"/>
      <c r="E45" s="36">
        <f>SUM(E46:E46)</f>
        <v>129815416.45999999</v>
      </c>
      <c r="F45" s="36">
        <f>SUM(F46:F46)</f>
        <v>125209519.12</v>
      </c>
      <c r="G45" s="18">
        <f>SUM(G46:G46)</f>
        <v>0</v>
      </c>
      <c r="H45" s="16"/>
    </row>
    <row r="46" spans="1:8" s="3" customFormat="1" ht="12.75" hidden="1" customHeight="1" x14ac:dyDescent="0.2">
      <c r="A46" s="14"/>
      <c r="B46" s="34" t="s">
        <v>39</v>
      </c>
      <c r="C46" s="34"/>
      <c r="D46" s="19" t="s">
        <v>15</v>
      </c>
      <c r="E46" s="26">
        <v>129815416.45999999</v>
      </c>
      <c r="F46" s="26">
        <v>125209519.12</v>
      </c>
      <c r="G46" s="27">
        <v>0</v>
      </c>
      <c r="H46" s="16"/>
    </row>
    <row r="47" spans="1:8" s="3" customFormat="1" hidden="1" x14ac:dyDescent="0.2">
      <c r="A47" s="14"/>
      <c r="B47" s="24"/>
      <c r="C47" s="24"/>
      <c r="D47" s="19"/>
      <c r="E47" s="18"/>
      <c r="F47" s="25"/>
      <c r="G47" s="24"/>
      <c r="H47" s="16"/>
    </row>
    <row r="48" spans="1:8" s="3" customFormat="1" hidden="1" x14ac:dyDescent="0.2">
      <c r="A48" s="22" t="s">
        <v>40</v>
      </c>
      <c r="B48" s="29"/>
      <c r="C48" s="30"/>
      <c r="D48" s="19"/>
      <c r="E48" s="18">
        <v>0</v>
      </c>
      <c r="F48" s="25">
        <v>0</v>
      </c>
      <c r="G48" s="24">
        <v>0</v>
      </c>
      <c r="H48" s="16"/>
    </row>
    <row r="49" spans="1:8" s="3" customFormat="1" hidden="1" x14ac:dyDescent="0.2">
      <c r="A49" s="14"/>
      <c r="B49" s="14" t="s">
        <v>12</v>
      </c>
      <c r="C49" s="14"/>
      <c r="D49" s="19"/>
      <c r="E49" s="18"/>
      <c r="F49" s="25"/>
      <c r="G49" s="24"/>
      <c r="H49" s="16"/>
    </row>
    <row r="50" spans="1:8" s="3" customFormat="1" hidden="1" x14ac:dyDescent="0.2">
      <c r="A50" s="14"/>
      <c r="B50" s="24"/>
      <c r="C50" s="24"/>
      <c r="D50" s="19"/>
      <c r="E50" s="18"/>
      <c r="F50" s="25"/>
      <c r="G50" s="24"/>
      <c r="H50" s="16"/>
    </row>
    <row r="51" spans="1:8" s="3" customFormat="1" hidden="1" x14ac:dyDescent="0.2">
      <c r="A51" s="22" t="s">
        <v>41</v>
      </c>
      <c r="B51" s="29"/>
      <c r="C51" s="30"/>
      <c r="D51" s="19"/>
      <c r="E51" s="18">
        <f>SUM(E52:E190)</f>
        <v>638772515.06000018</v>
      </c>
      <c r="F51" s="18">
        <f>SUM(F52:F190)</f>
        <v>608019606.51999998</v>
      </c>
      <c r="G51" s="18">
        <f>SUM(G52:G190)</f>
        <v>0</v>
      </c>
      <c r="H51" s="16"/>
    </row>
    <row r="52" spans="1:8" s="3" customFormat="1" hidden="1" x14ac:dyDescent="0.2">
      <c r="A52" s="14"/>
      <c r="B52" s="34" t="s">
        <v>42</v>
      </c>
      <c r="C52" s="34"/>
      <c r="D52" s="19" t="s">
        <v>43</v>
      </c>
      <c r="E52" s="26">
        <v>948064.8</v>
      </c>
      <c r="F52" s="26">
        <v>948064.8</v>
      </c>
      <c r="G52" s="20">
        <v>0</v>
      </c>
      <c r="H52" s="35"/>
    </row>
    <row r="53" spans="1:8" s="3" customFormat="1" hidden="1" x14ac:dyDescent="0.2">
      <c r="A53" s="14"/>
      <c r="B53" s="34" t="s">
        <v>42</v>
      </c>
      <c r="C53" s="34"/>
      <c r="D53" s="19" t="s">
        <v>44</v>
      </c>
      <c r="E53" s="26">
        <v>3826477.34</v>
      </c>
      <c r="F53" s="26">
        <v>3815931.22</v>
      </c>
      <c r="G53" s="20">
        <v>0</v>
      </c>
      <c r="H53" s="35"/>
    </row>
    <row r="54" spans="1:8" s="3" customFormat="1" hidden="1" x14ac:dyDescent="0.2">
      <c r="A54" s="14"/>
      <c r="B54" s="34" t="s">
        <v>42</v>
      </c>
      <c r="C54" s="34"/>
      <c r="D54" s="19" t="s">
        <v>45</v>
      </c>
      <c r="E54" s="26">
        <v>806275.93</v>
      </c>
      <c r="F54" s="26">
        <v>806275.93</v>
      </c>
      <c r="G54" s="20">
        <v>0</v>
      </c>
      <c r="H54" s="35"/>
    </row>
    <row r="55" spans="1:8" s="3" customFormat="1" hidden="1" x14ac:dyDescent="0.2">
      <c r="A55" s="14"/>
      <c r="B55" s="34" t="s">
        <v>42</v>
      </c>
      <c r="C55" s="34"/>
      <c r="D55" s="19" t="s">
        <v>17</v>
      </c>
      <c r="E55" s="26">
        <v>564054.35</v>
      </c>
      <c r="F55" s="26">
        <v>0</v>
      </c>
      <c r="G55" s="20">
        <v>0</v>
      </c>
      <c r="H55" s="35"/>
    </row>
    <row r="56" spans="1:8" s="3" customFormat="1" hidden="1" x14ac:dyDescent="0.2">
      <c r="A56" s="14"/>
      <c r="B56" s="34" t="s">
        <v>42</v>
      </c>
      <c r="C56" s="34"/>
      <c r="D56" s="19" t="s">
        <v>46</v>
      </c>
      <c r="E56" s="26">
        <v>7073277.0999999996</v>
      </c>
      <c r="F56" s="26">
        <v>6607814.25</v>
      </c>
      <c r="G56" s="20">
        <v>0</v>
      </c>
      <c r="H56" s="35"/>
    </row>
    <row r="57" spans="1:8" s="3" customFormat="1" hidden="1" x14ac:dyDescent="0.2">
      <c r="A57" s="14"/>
      <c r="B57" s="34" t="s">
        <v>42</v>
      </c>
      <c r="C57" s="34"/>
      <c r="D57" s="19" t="s">
        <v>47</v>
      </c>
      <c r="E57" s="26">
        <v>679908.32</v>
      </c>
      <c r="F57" s="26">
        <v>679589.04</v>
      </c>
      <c r="G57" s="20">
        <v>0</v>
      </c>
      <c r="H57" s="35"/>
    </row>
    <row r="58" spans="1:8" s="3" customFormat="1" hidden="1" x14ac:dyDescent="0.2">
      <c r="A58" s="14"/>
      <c r="B58" s="34" t="s">
        <v>42</v>
      </c>
      <c r="C58" s="34"/>
      <c r="D58" s="19" t="s">
        <v>48</v>
      </c>
      <c r="E58" s="26">
        <v>454976.6</v>
      </c>
      <c r="F58" s="26">
        <v>0</v>
      </c>
      <c r="G58" s="20">
        <v>0</v>
      </c>
      <c r="H58" s="35"/>
    </row>
    <row r="59" spans="1:8" s="3" customFormat="1" hidden="1" x14ac:dyDescent="0.2">
      <c r="A59" s="14"/>
      <c r="B59" s="34" t="s">
        <v>42</v>
      </c>
      <c r="C59" s="34"/>
      <c r="D59" s="19" t="s">
        <v>49</v>
      </c>
      <c r="E59" s="26">
        <v>2415318.7400000002</v>
      </c>
      <c r="F59" s="26">
        <v>1111425.76</v>
      </c>
      <c r="G59" s="20">
        <v>0</v>
      </c>
      <c r="H59" s="35"/>
    </row>
    <row r="60" spans="1:8" s="3" customFormat="1" hidden="1" x14ac:dyDescent="0.2">
      <c r="A60" s="14"/>
      <c r="B60" s="34" t="s">
        <v>42</v>
      </c>
      <c r="C60" s="34"/>
      <c r="D60" s="19" t="s">
        <v>50</v>
      </c>
      <c r="E60" s="26">
        <v>4020711.34</v>
      </c>
      <c r="F60" s="26">
        <v>3585918.6</v>
      </c>
      <c r="G60" s="20">
        <v>0</v>
      </c>
      <c r="H60" s="35"/>
    </row>
    <row r="61" spans="1:8" s="3" customFormat="1" hidden="1" x14ac:dyDescent="0.2">
      <c r="A61" s="14"/>
      <c r="B61" s="34" t="s">
        <v>42</v>
      </c>
      <c r="C61" s="34"/>
      <c r="D61" s="19" t="s">
        <v>51</v>
      </c>
      <c r="E61" s="26">
        <v>1060158.68</v>
      </c>
      <c r="F61" s="26">
        <v>1060158.68</v>
      </c>
      <c r="G61" s="20">
        <v>0</v>
      </c>
      <c r="H61" s="35"/>
    </row>
    <row r="62" spans="1:8" s="3" customFormat="1" hidden="1" x14ac:dyDescent="0.2">
      <c r="A62" s="14"/>
      <c r="B62" s="34" t="s">
        <v>42</v>
      </c>
      <c r="C62" s="34"/>
      <c r="D62" s="19" t="s">
        <v>52</v>
      </c>
      <c r="E62" s="26">
        <v>1407248.82</v>
      </c>
      <c r="F62" s="26">
        <v>486761.33</v>
      </c>
      <c r="G62" s="20">
        <v>0</v>
      </c>
      <c r="H62" s="35"/>
    </row>
    <row r="63" spans="1:8" s="3" customFormat="1" hidden="1" x14ac:dyDescent="0.2">
      <c r="A63" s="14"/>
      <c r="B63" s="34" t="s">
        <v>42</v>
      </c>
      <c r="C63" s="34"/>
      <c r="D63" s="19" t="s">
        <v>53</v>
      </c>
      <c r="E63" s="26">
        <v>7565886.2000000002</v>
      </c>
      <c r="F63" s="26">
        <v>5782470.3499999996</v>
      </c>
      <c r="G63" s="20">
        <v>0</v>
      </c>
      <c r="H63" s="35"/>
    </row>
    <row r="64" spans="1:8" s="3" customFormat="1" hidden="1" x14ac:dyDescent="0.2">
      <c r="A64" s="14"/>
      <c r="B64" s="34" t="s">
        <v>42</v>
      </c>
      <c r="C64" s="34"/>
      <c r="D64" s="19" t="s">
        <v>54</v>
      </c>
      <c r="E64" s="26">
        <v>8838490.6999999993</v>
      </c>
      <c r="F64" s="26">
        <v>7828069.8200000003</v>
      </c>
      <c r="G64" s="20">
        <v>0</v>
      </c>
      <c r="H64" s="35"/>
    </row>
    <row r="65" spans="1:8" s="3" customFormat="1" hidden="1" x14ac:dyDescent="0.2">
      <c r="A65" s="14"/>
      <c r="B65" s="34" t="s">
        <v>42</v>
      </c>
      <c r="C65" s="34"/>
      <c r="D65" s="19" t="s">
        <v>55</v>
      </c>
      <c r="E65" s="26">
        <v>1309237.73</v>
      </c>
      <c r="F65" s="26">
        <v>1220543.93</v>
      </c>
      <c r="G65" s="20">
        <v>0</v>
      </c>
      <c r="H65" s="35"/>
    </row>
    <row r="66" spans="1:8" s="3" customFormat="1" hidden="1" x14ac:dyDescent="0.2">
      <c r="A66" s="14"/>
      <c r="B66" s="34" t="s">
        <v>42</v>
      </c>
      <c r="C66" s="34"/>
      <c r="D66" s="19" t="s">
        <v>56</v>
      </c>
      <c r="E66" s="26">
        <v>13992538.23</v>
      </c>
      <c r="F66" s="26">
        <v>12658028.199999999</v>
      </c>
      <c r="G66" s="20">
        <v>0</v>
      </c>
      <c r="H66" s="35"/>
    </row>
    <row r="67" spans="1:8" s="3" customFormat="1" hidden="1" x14ac:dyDescent="0.2">
      <c r="A67" s="14"/>
      <c r="B67" s="34" t="s">
        <v>42</v>
      </c>
      <c r="C67" s="34"/>
      <c r="D67" s="19" t="s">
        <v>57</v>
      </c>
      <c r="E67" s="26">
        <v>2936450.34</v>
      </c>
      <c r="F67" s="26">
        <v>2936450.34</v>
      </c>
      <c r="G67" s="20">
        <v>0</v>
      </c>
      <c r="H67" s="35"/>
    </row>
    <row r="68" spans="1:8" s="3" customFormat="1" hidden="1" x14ac:dyDescent="0.2">
      <c r="A68" s="14"/>
      <c r="B68" s="34" t="s">
        <v>42</v>
      </c>
      <c r="C68" s="34"/>
      <c r="D68" s="19" t="s">
        <v>58</v>
      </c>
      <c r="E68" s="26">
        <v>8535183.8800000008</v>
      </c>
      <c r="F68" s="26">
        <v>8535183.8800000008</v>
      </c>
      <c r="G68" s="20">
        <v>0</v>
      </c>
      <c r="H68" s="35"/>
    </row>
    <row r="69" spans="1:8" s="3" customFormat="1" hidden="1" x14ac:dyDescent="0.2">
      <c r="A69" s="14"/>
      <c r="B69" s="34" t="s">
        <v>42</v>
      </c>
      <c r="C69" s="34"/>
      <c r="D69" s="19" t="s">
        <v>59</v>
      </c>
      <c r="E69" s="26">
        <v>4406746.66</v>
      </c>
      <c r="F69" s="26">
        <v>4402456.1900000004</v>
      </c>
      <c r="G69" s="20">
        <v>0</v>
      </c>
      <c r="H69" s="35"/>
    </row>
    <row r="70" spans="1:8" s="3" customFormat="1" hidden="1" x14ac:dyDescent="0.2">
      <c r="A70" s="14"/>
      <c r="B70" s="34" t="s">
        <v>42</v>
      </c>
      <c r="C70" s="34"/>
      <c r="D70" s="19" t="s">
        <v>60</v>
      </c>
      <c r="E70" s="26">
        <v>5375215.1500000004</v>
      </c>
      <c r="F70" s="26">
        <v>4794129.92</v>
      </c>
      <c r="G70" s="20">
        <v>0</v>
      </c>
      <c r="H70" s="35"/>
    </row>
    <row r="71" spans="1:8" s="3" customFormat="1" hidden="1" x14ac:dyDescent="0.2">
      <c r="A71" s="14"/>
      <c r="B71" s="34" t="s">
        <v>42</v>
      </c>
      <c r="C71" s="34"/>
      <c r="D71" s="19" t="s">
        <v>61</v>
      </c>
      <c r="E71" s="26">
        <v>2834956.66</v>
      </c>
      <c r="F71" s="26">
        <v>2301934.98</v>
      </c>
      <c r="G71" s="20">
        <v>0</v>
      </c>
      <c r="H71" s="35"/>
    </row>
    <row r="72" spans="1:8" s="3" customFormat="1" hidden="1" x14ac:dyDescent="0.2">
      <c r="A72" s="14"/>
      <c r="B72" s="34" t="s">
        <v>42</v>
      </c>
      <c r="C72" s="34"/>
      <c r="D72" s="19" t="s">
        <v>62</v>
      </c>
      <c r="E72" s="26">
        <v>3454781.74</v>
      </c>
      <c r="F72" s="26">
        <v>3446670.5</v>
      </c>
      <c r="G72" s="20">
        <v>0</v>
      </c>
      <c r="H72" s="35"/>
    </row>
    <row r="73" spans="1:8" s="3" customFormat="1" hidden="1" x14ac:dyDescent="0.2">
      <c r="A73" s="14"/>
      <c r="B73" s="34" t="s">
        <v>42</v>
      </c>
      <c r="C73" s="34"/>
      <c r="D73" s="19" t="s">
        <v>63</v>
      </c>
      <c r="E73" s="26">
        <v>2108460.86</v>
      </c>
      <c r="F73" s="26">
        <v>2108460.86</v>
      </c>
      <c r="G73" s="20">
        <v>0</v>
      </c>
      <c r="H73" s="35"/>
    </row>
    <row r="74" spans="1:8" s="3" customFormat="1" hidden="1" x14ac:dyDescent="0.2">
      <c r="A74" s="14"/>
      <c r="B74" s="34" t="s">
        <v>42</v>
      </c>
      <c r="C74" s="34"/>
      <c r="D74" s="19" t="s">
        <v>64</v>
      </c>
      <c r="E74" s="26">
        <v>3027622.77</v>
      </c>
      <c r="F74" s="26">
        <v>2216645.15</v>
      </c>
      <c r="G74" s="20">
        <v>0</v>
      </c>
      <c r="H74" s="35"/>
    </row>
    <row r="75" spans="1:8" s="14" customFormat="1" hidden="1" x14ac:dyDescent="0.2">
      <c r="A75" s="37"/>
      <c r="B75" s="38" t="s">
        <v>42</v>
      </c>
      <c r="C75" s="38"/>
      <c r="D75" s="39" t="s">
        <v>65</v>
      </c>
      <c r="E75" s="40">
        <v>3586808.27</v>
      </c>
      <c r="F75" s="40">
        <v>3581190.88</v>
      </c>
      <c r="G75" s="41">
        <v>0</v>
      </c>
      <c r="H75" s="42"/>
    </row>
    <row r="76" spans="1:8" s="14" customFormat="1" hidden="1" x14ac:dyDescent="0.2">
      <c r="B76" s="34" t="s">
        <v>42</v>
      </c>
      <c r="C76" s="34"/>
      <c r="D76" s="19" t="s">
        <v>66</v>
      </c>
      <c r="E76" s="26">
        <v>5334835.8499999996</v>
      </c>
      <c r="F76" s="26">
        <v>4519584.17</v>
      </c>
      <c r="G76" s="20">
        <v>0</v>
      </c>
      <c r="H76" s="42"/>
    </row>
    <row r="77" spans="1:8" s="14" customFormat="1" hidden="1" x14ac:dyDescent="0.2">
      <c r="B77" s="34" t="s">
        <v>42</v>
      </c>
      <c r="C77" s="34"/>
      <c r="D77" s="19" t="s">
        <v>67</v>
      </c>
      <c r="E77" s="26">
        <v>309808.18</v>
      </c>
      <c r="F77" s="26">
        <v>0</v>
      </c>
      <c r="G77" s="20">
        <v>0</v>
      </c>
      <c r="H77" s="42"/>
    </row>
    <row r="78" spans="1:8" s="14" customFormat="1" hidden="1" x14ac:dyDescent="0.2">
      <c r="B78" s="34" t="s">
        <v>42</v>
      </c>
      <c r="C78" s="34"/>
      <c r="D78" s="19" t="s">
        <v>68</v>
      </c>
      <c r="E78" s="26">
        <v>2176403.34</v>
      </c>
      <c r="F78" s="26">
        <v>0</v>
      </c>
      <c r="G78" s="20">
        <v>0</v>
      </c>
      <c r="H78" s="42"/>
    </row>
    <row r="79" spans="1:8" s="14" customFormat="1" hidden="1" x14ac:dyDescent="0.2">
      <c r="B79" s="34" t="s">
        <v>42</v>
      </c>
      <c r="C79" s="34"/>
      <c r="D79" s="19" t="s">
        <v>69</v>
      </c>
      <c r="E79" s="26">
        <v>1027156.32</v>
      </c>
      <c r="F79" s="26">
        <v>1027156.32</v>
      </c>
      <c r="G79" s="20">
        <v>0</v>
      </c>
      <c r="H79" s="42"/>
    </row>
    <row r="80" spans="1:8" s="14" customFormat="1" hidden="1" x14ac:dyDescent="0.2">
      <c r="B80" s="34" t="s">
        <v>42</v>
      </c>
      <c r="C80" s="34"/>
      <c r="D80" s="19" t="s">
        <v>70</v>
      </c>
      <c r="E80" s="26">
        <v>11497537.82</v>
      </c>
      <c r="F80" s="26">
        <v>11497537.82</v>
      </c>
      <c r="G80" s="20">
        <v>0</v>
      </c>
      <c r="H80" s="42"/>
    </row>
    <row r="81" spans="2:8" s="14" customFormat="1" hidden="1" x14ac:dyDescent="0.2">
      <c r="B81" s="34" t="s">
        <v>42</v>
      </c>
      <c r="C81" s="34"/>
      <c r="D81" s="19" t="s">
        <v>71</v>
      </c>
      <c r="E81" s="26">
        <v>217368.19</v>
      </c>
      <c r="F81" s="26">
        <v>0</v>
      </c>
      <c r="G81" s="20">
        <v>0</v>
      </c>
      <c r="H81" s="42"/>
    </row>
    <row r="82" spans="2:8" s="14" customFormat="1" hidden="1" x14ac:dyDescent="0.2">
      <c r="B82" s="34" t="s">
        <v>42</v>
      </c>
      <c r="C82" s="34"/>
      <c r="D82" s="19" t="s">
        <v>72</v>
      </c>
      <c r="E82" s="26">
        <v>1645786.06</v>
      </c>
      <c r="F82" s="26">
        <v>1645786.06</v>
      </c>
      <c r="G82" s="20">
        <v>0</v>
      </c>
      <c r="H82" s="42"/>
    </row>
    <row r="83" spans="2:8" s="14" customFormat="1" hidden="1" x14ac:dyDescent="0.2">
      <c r="B83" s="34" t="s">
        <v>42</v>
      </c>
      <c r="C83" s="34"/>
      <c r="D83" s="19" t="s">
        <v>73</v>
      </c>
      <c r="E83" s="26">
        <v>2203481.4300000002</v>
      </c>
      <c r="F83" s="26">
        <v>1933060.26</v>
      </c>
      <c r="G83" s="20">
        <v>0</v>
      </c>
      <c r="H83" s="42"/>
    </row>
    <row r="84" spans="2:8" s="14" customFormat="1" hidden="1" x14ac:dyDescent="0.2">
      <c r="B84" s="34" t="s">
        <v>42</v>
      </c>
      <c r="C84" s="34"/>
      <c r="D84" s="19" t="s">
        <v>18</v>
      </c>
      <c r="E84" s="26">
        <v>5093420.7300000004</v>
      </c>
      <c r="F84" s="26">
        <v>3215606.39</v>
      </c>
      <c r="G84" s="20">
        <v>0</v>
      </c>
      <c r="H84" s="42"/>
    </row>
    <row r="85" spans="2:8" s="14" customFormat="1" hidden="1" x14ac:dyDescent="0.2">
      <c r="B85" s="34" t="s">
        <v>42</v>
      </c>
      <c r="C85" s="34"/>
      <c r="D85" s="19" t="s">
        <v>74</v>
      </c>
      <c r="E85" s="26">
        <v>1654216.63</v>
      </c>
      <c r="F85" s="26">
        <v>1449082.29</v>
      </c>
      <c r="G85" s="20">
        <v>0</v>
      </c>
      <c r="H85" s="42"/>
    </row>
    <row r="86" spans="2:8" s="14" customFormat="1" hidden="1" x14ac:dyDescent="0.2">
      <c r="B86" s="34" t="s">
        <v>42</v>
      </c>
      <c r="C86" s="34"/>
      <c r="D86" s="19" t="s">
        <v>75</v>
      </c>
      <c r="E86" s="26">
        <v>2741186.05</v>
      </c>
      <c r="F86" s="26">
        <v>2741186.05</v>
      </c>
      <c r="G86" s="20">
        <v>0</v>
      </c>
      <c r="H86" s="42"/>
    </row>
    <row r="87" spans="2:8" s="32" customFormat="1" hidden="1" x14ac:dyDescent="0.2">
      <c r="B87" s="34" t="s">
        <v>42</v>
      </c>
      <c r="C87" s="34"/>
      <c r="D87" s="43" t="s">
        <v>76</v>
      </c>
      <c r="E87" s="26">
        <v>2646970.27</v>
      </c>
      <c r="F87" s="26">
        <v>2633171.86</v>
      </c>
      <c r="G87" s="26">
        <v>0</v>
      </c>
      <c r="H87" s="44"/>
    </row>
    <row r="88" spans="2:8" s="32" customFormat="1" hidden="1" x14ac:dyDescent="0.2">
      <c r="B88" s="34" t="s">
        <v>42</v>
      </c>
      <c r="C88" s="34"/>
      <c r="D88" s="19" t="s">
        <v>77</v>
      </c>
      <c r="E88" s="26">
        <v>393493.47</v>
      </c>
      <c r="F88" s="26">
        <v>0</v>
      </c>
      <c r="G88" s="26">
        <v>0</v>
      </c>
      <c r="H88" s="44"/>
    </row>
    <row r="89" spans="2:8" s="32" customFormat="1" hidden="1" x14ac:dyDescent="0.2">
      <c r="B89" s="34" t="s">
        <v>42</v>
      </c>
      <c r="C89" s="34"/>
      <c r="D89" s="19" t="s">
        <v>78</v>
      </c>
      <c r="E89" s="26">
        <v>4241365.8600000003</v>
      </c>
      <c r="F89" s="26">
        <v>4241365.8600000003</v>
      </c>
      <c r="G89" s="26">
        <v>0</v>
      </c>
      <c r="H89" s="44"/>
    </row>
    <row r="90" spans="2:8" s="32" customFormat="1" hidden="1" x14ac:dyDescent="0.2">
      <c r="B90" s="34" t="s">
        <v>42</v>
      </c>
      <c r="C90" s="34"/>
      <c r="D90" s="19" t="s">
        <v>79</v>
      </c>
      <c r="E90" s="26">
        <v>1273180.5</v>
      </c>
      <c r="F90" s="26">
        <v>1273180.5</v>
      </c>
      <c r="G90" s="26">
        <v>0</v>
      </c>
      <c r="H90" s="44"/>
    </row>
    <row r="91" spans="2:8" s="32" customFormat="1" hidden="1" x14ac:dyDescent="0.2">
      <c r="B91" s="34" t="s">
        <v>42</v>
      </c>
      <c r="C91" s="34"/>
      <c r="D91" s="19" t="s">
        <v>80</v>
      </c>
      <c r="E91" s="26">
        <v>2463552.2999999998</v>
      </c>
      <c r="F91" s="26">
        <v>2460325.7400000002</v>
      </c>
      <c r="G91" s="26">
        <v>0</v>
      </c>
      <c r="H91" s="44"/>
    </row>
    <row r="92" spans="2:8" s="32" customFormat="1" hidden="1" x14ac:dyDescent="0.2">
      <c r="B92" s="34" t="s">
        <v>42</v>
      </c>
      <c r="C92" s="34"/>
      <c r="D92" s="19" t="s">
        <v>81</v>
      </c>
      <c r="E92" s="26">
        <v>8626294.8900000006</v>
      </c>
      <c r="F92" s="26">
        <v>7733967.7699999996</v>
      </c>
      <c r="G92" s="26">
        <v>0</v>
      </c>
      <c r="H92" s="44"/>
    </row>
    <row r="93" spans="2:8" s="32" customFormat="1" hidden="1" x14ac:dyDescent="0.2">
      <c r="B93" s="34" t="s">
        <v>42</v>
      </c>
      <c r="C93" s="34"/>
      <c r="D93" s="19" t="s">
        <v>82</v>
      </c>
      <c r="E93" s="26">
        <v>4261916.99</v>
      </c>
      <c r="F93" s="26">
        <v>3736534.01</v>
      </c>
      <c r="G93" s="26">
        <v>0</v>
      </c>
      <c r="H93" s="44"/>
    </row>
    <row r="94" spans="2:8" s="32" customFormat="1" hidden="1" x14ac:dyDescent="0.2">
      <c r="B94" s="34" t="s">
        <v>42</v>
      </c>
      <c r="C94" s="34"/>
      <c r="D94" s="19" t="s">
        <v>83</v>
      </c>
      <c r="E94" s="26">
        <v>1002365.42</v>
      </c>
      <c r="F94" s="26">
        <v>1002365.42</v>
      </c>
      <c r="G94" s="26">
        <v>0</v>
      </c>
      <c r="H94" s="44"/>
    </row>
    <row r="95" spans="2:8" s="32" customFormat="1" hidden="1" x14ac:dyDescent="0.2">
      <c r="B95" s="34" t="s">
        <v>42</v>
      </c>
      <c r="C95" s="34"/>
      <c r="D95" s="19" t="s">
        <v>84</v>
      </c>
      <c r="E95" s="26">
        <v>4489739.6500000004</v>
      </c>
      <c r="F95" s="26">
        <v>3625247.12</v>
      </c>
      <c r="G95" s="26">
        <v>0</v>
      </c>
      <c r="H95" s="44"/>
    </row>
    <row r="96" spans="2:8" s="32" customFormat="1" hidden="1" x14ac:dyDescent="0.2">
      <c r="B96" s="34" t="s">
        <v>42</v>
      </c>
      <c r="C96" s="34"/>
      <c r="D96" s="19" t="s">
        <v>85</v>
      </c>
      <c r="E96" s="26">
        <v>9716713.6999999993</v>
      </c>
      <c r="F96" s="26">
        <v>9005774.2599999998</v>
      </c>
      <c r="G96" s="26">
        <v>0</v>
      </c>
      <c r="H96" s="44"/>
    </row>
    <row r="97" spans="2:8" s="32" customFormat="1" hidden="1" x14ac:dyDescent="0.2">
      <c r="B97" s="34" t="s">
        <v>42</v>
      </c>
      <c r="C97" s="34"/>
      <c r="D97" s="43" t="s">
        <v>86</v>
      </c>
      <c r="E97" s="26">
        <v>8938670.9299999997</v>
      </c>
      <c r="F97" s="26">
        <v>8577506.9600000009</v>
      </c>
      <c r="G97" s="26">
        <v>0</v>
      </c>
      <c r="H97" s="44"/>
    </row>
    <row r="98" spans="2:8" s="14" customFormat="1" hidden="1" x14ac:dyDescent="0.2">
      <c r="B98" s="34" t="s">
        <v>42</v>
      </c>
      <c r="C98" s="34"/>
      <c r="D98" s="19" t="s">
        <v>87</v>
      </c>
      <c r="E98" s="26">
        <v>1721923.63</v>
      </c>
      <c r="F98" s="26">
        <v>1721923.63</v>
      </c>
      <c r="G98" s="20">
        <v>0</v>
      </c>
      <c r="H98" s="42"/>
    </row>
    <row r="99" spans="2:8" s="14" customFormat="1" hidden="1" x14ac:dyDescent="0.2">
      <c r="B99" s="34" t="s">
        <v>42</v>
      </c>
      <c r="C99" s="34"/>
      <c r="D99" s="19" t="s">
        <v>88</v>
      </c>
      <c r="E99" s="26">
        <v>1646641.87</v>
      </c>
      <c r="F99" s="26">
        <v>0</v>
      </c>
      <c r="G99" s="20">
        <v>0</v>
      </c>
      <c r="H99" s="42"/>
    </row>
    <row r="100" spans="2:8" s="14" customFormat="1" hidden="1" x14ac:dyDescent="0.2">
      <c r="B100" s="34" t="s">
        <v>42</v>
      </c>
      <c r="C100" s="34"/>
      <c r="D100" s="19" t="s">
        <v>19</v>
      </c>
      <c r="E100" s="26">
        <v>730394.52</v>
      </c>
      <c r="F100" s="26">
        <v>0</v>
      </c>
      <c r="G100" s="20">
        <v>0</v>
      </c>
      <c r="H100" s="42"/>
    </row>
    <row r="101" spans="2:8" s="14" customFormat="1" hidden="1" x14ac:dyDescent="0.2">
      <c r="B101" s="34" t="s">
        <v>42</v>
      </c>
      <c r="C101" s="34"/>
      <c r="D101" s="19" t="s">
        <v>89</v>
      </c>
      <c r="E101" s="26">
        <v>2368767.36</v>
      </c>
      <c r="F101" s="26">
        <v>2368767.36</v>
      </c>
      <c r="G101" s="20">
        <v>0</v>
      </c>
      <c r="H101" s="42"/>
    </row>
    <row r="102" spans="2:8" s="14" customFormat="1" hidden="1" x14ac:dyDescent="0.2">
      <c r="B102" s="34" t="s">
        <v>42</v>
      </c>
      <c r="C102" s="34"/>
      <c r="D102" s="19" t="s">
        <v>90</v>
      </c>
      <c r="E102" s="26">
        <v>7859474.9900000002</v>
      </c>
      <c r="F102" s="26">
        <v>6760446.1399999997</v>
      </c>
      <c r="G102" s="20">
        <v>0</v>
      </c>
      <c r="H102" s="42"/>
    </row>
    <row r="103" spans="2:8" s="14" customFormat="1" hidden="1" x14ac:dyDescent="0.2">
      <c r="B103" s="34" t="s">
        <v>42</v>
      </c>
      <c r="C103" s="34"/>
      <c r="D103" s="19" t="s">
        <v>91</v>
      </c>
      <c r="E103" s="26">
        <v>5087618.1500000004</v>
      </c>
      <c r="F103" s="26">
        <v>5087618.1500000004</v>
      </c>
      <c r="G103" s="20">
        <v>0</v>
      </c>
      <c r="H103" s="42"/>
    </row>
    <row r="104" spans="2:8" s="32" customFormat="1" hidden="1" x14ac:dyDescent="0.2">
      <c r="B104" s="34" t="s">
        <v>42</v>
      </c>
      <c r="C104" s="34"/>
      <c r="D104" s="43" t="s">
        <v>92</v>
      </c>
      <c r="E104" s="26">
        <v>2044421.28</v>
      </c>
      <c r="F104" s="26">
        <v>1748242.41</v>
      </c>
      <c r="G104" s="26">
        <v>0</v>
      </c>
      <c r="H104" s="44"/>
    </row>
    <row r="105" spans="2:8" s="32" customFormat="1" hidden="1" x14ac:dyDescent="0.2">
      <c r="B105" s="34" t="s">
        <v>42</v>
      </c>
      <c r="C105" s="34"/>
      <c r="D105" s="19" t="s">
        <v>93</v>
      </c>
      <c r="E105" s="26">
        <v>11288008.869999999</v>
      </c>
      <c r="F105" s="26">
        <v>11288008.869999999</v>
      </c>
      <c r="G105" s="26">
        <v>0</v>
      </c>
      <c r="H105" s="44"/>
    </row>
    <row r="106" spans="2:8" s="32" customFormat="1" hidden="1" x14ac:dyDescent="0.2">
      <c r="B106" s="34" t="s">
        <v>42</v>
      </c>
      <c r="C106" s="34"/>
      <c r="D106" s="19" t="s">
        <v>94</v>
      </c>
      <c r="E106" s="26">
        <v>925268.43</v>
      </c>
      <c r="F106" s="26">
        <v>904385.89</v>
      </c>
      <c r="G106" s="26">
        <v>0</v>
      </c>
      <c r="H106" s="44"/>
    </row>
    <row r="107" spans="2:8" s="32" customFormat="1" hidden="1" x14ac:dyDescent="0.2">
      <c r="B107" s="34" t="s">
        <v>42</v>
      </c>
      <c r="C107" s="34"/>
      <c r="D107" s="19" t="s">
        <v>95</v>
      </c>
      <c r="E107" s="26">
        <v>3238031.85</v>
      </c>
      <c r="F107" s="26">
        <v>3238031.85</v>
      </c>
      <c r="G107" s="26">
        <v>0</v>
      </c>
      <c r="H107" s="44"/>
    </row>
    <row r="108" spans="2:8" s="32" customFormat="1" hidden="1" x14ac:dyDescent="0.2">
      <c r="B108" s="34" t="s">
        <v>42</v>
      </c>
      <c r="C108" s="34"/>
      <c r="D108" s="19" t="s">
        <v>96</v>
      </c>
      <c r="E108" s="26">
        <v>4743818.79</v>
      </c>
      <c r="F108" s="26">
        <v>3973500.11</v>
      </c>
      <c r="G108" s="26">
        <v>0</v>
      </c>
      <c r="H108" s="44"/>
    </row>
    <row r="109" spans="2:8" s="32" customFormat="1" hidden="1" x14ac:dyDescent="0.2">
      <c r="B109" s="34" t="s">
        <v>42</v>
      </c>
      <c r="C109" s="34"/>
      <c r="D109" s="19" t="s">
        <v>97</v>
      </c>
      <c r="E109" s="26">
        <v>8190067.0599999996</v>
      </c>
      <c r="F109" s="26">
        <v>6293440.25</v>
      </c>
      <c r="G109" s="26">
        <v>0</v>
      </c>
      <c r="H109" s="44"/>
    </row>
    <row r="110" spans="2:8" s="32" customFormat="1" hidden="1" x14ac:dyDescent="0.2">
      <c r="B110" s="34" t="s">
        <v>42</v>
      </c>
      <c r="C110" s="34"/>
      <c r="D110" s="19" t="s">
        <v>98</v>
      </c>
      <c r="E110" s="26">
        <v>4265422</v>
      </c>
      <c r="F110" s="26">
        <v>2596082.4900000002</v>
      </c>
      <c r="G110" s="26">
        <v>0</v>
      </c>
      <c r="H110" s="44"/>
    </row>
    <row r="111" spans="2:8" s="32" customFormat="1" hidden="1" x14ac:dyDescent="0.2">
      <c r="B111" s="34" t="s">
        <v>42</v>
      </c>
      <c r="C111" s="34"/>
      <c r="D111" s="19" t="s">
        <v>99</v>
      </c>
      <c r="E111" s="26">
        <v>337305.19</v>
      </c>
      <c r="F111" s="26">
        <v>0</v>
      </c>
      <c r="G111" s="26">
        <v>0</v>
      </c>
      <c r="H111" s="44"/>
    </row>
    <row r="112" spans="2:8" s="32" customFormat="1" hidden="1" x14ac:dyDescent="0.2">
      <c r="B112" s="34" t="s">
        <v>42</v>
      </c>
      <c r="C112" s="34"/>
      <c r="D112" s="19" t="s">
        <v>100</v>
      </c>
      <c r="E112" s="26">
        <v>1523736.56</v>
      </c>
      <c r="F112" s="26">
        <v>1523736.56</v>
      </c>
      <c r="G112" s="26">
        <v>0</v>
      </c>
      <c r="H112" s="44"/>
    </row>
    <row r="113" spans="2:8" s="32" customFormat="1" hidden="1" x14ac:dyDescent="0.2">
      <c r="B113" s="34" t="s">
        <v>42</v>
      </c>
      <c r="C113" s="34"/>
      <c r="D113" s="19" t="s">
        <v>101</v>
      </c>
      <c r="E113" s="26">
        <v>1289180.76</v>
      </c>
      <c r="F113" s="26">
        <v>1289180.76</v>
      </c>
      <c r="G113" s="26">
        <v>0</v>
      </c>
      <c r="H113" s="44"/>
    </row>
    <row r="114" spans="2:8" s="32" customFormat="1" hidden="1" x14ac:dyDescent="0.2">
      <c r="B114" s="34" t="s">
        <v>42</v>
      </c>
      <c r="C114" s="34"/>
      <c r="D114" s="43" t="s">
        <v>102</v>
      </c>
      <c r="E114" s="26">
        <v>2541258.54</v>
      </c>
      <c r="F114" s="26">
        <v>2541258.54</v>
      </c>
      <c r="G114" s="26">
        <v>0</v>
      </c>
      <c r="H114" s="44"/>
    </row>
    <row r="115" spans="2:8" s="32" customFormat="1" hidden="1" x14ac:dyDescent="0.2">
      <c r="B115" s="34" t="s">
        <v>42</v>
      </c>
      <c r="C115" s="34"/>
      <c r="D115" s="19" t="s">
        <v>103</v>
      </c>
      <c r="E115" s="26">
        <v>1373439.15</v>
      </c>
      <c r="F115" s="26">
        <v>1373439.15</v>
      </c>
      <c r="G115" s="26">
        <v>0</v>
      </c>
      <c r="H115" s="44"/>
    </row>
    <row r="116" spans="2:8" s="32" customFormat="1" hidden="1" x14ac:dyDescent="0.2">
      <c r="B116" s="34" t="s">
        <v>42</v>
      </c>
      <c r="C116" s="34"/>
      <c r="D116" s="19" t="s">
        <v>104</v>
      </c>
      <c r="E116" s="26">
        <v>3149060.24</v>
      </c>
      <c r="F116" s="45">
        <v>3149060.24</v>
      </c>
      <c r="G116" s="26">
        <v>0</v>
      </c>
      <c r="H116" s="44"/>
    </row>
    <row r="117" spans="2:8" s="32" customFormat="1" hidden="1" x14ac:dyDescent="0.2">
      <c r="B117" s="34" t="s">
        <v>42</v>
      </c>
      <c r="C117" s="34"/>
      <c r="D117" s="19" t="s">
        <v>105</v>
      </c>
      <c r="E117" s="26">
        <v>1440983.93</v>
      </c>
      <c r="F117" s="26">
        <v>1440983.93</v>
      </c>
      <c r="G117" s="26">
        <v>0</v>
      </c>
      <c r="H117" s="44"/>
    </row>
    <row r="118" spans="2:8" s="32" customFormat="1" hidden="1" x14ac:dyDescent="0.2">
      <c r="B118" s="34" t="s">
        <v>42</v>
      </c>
      <c r="C118" s="34"/>
      <c r="D118" s="19" t="s">
        <v>106</v>
      </c>
      <c r="E118" s="26">
        <v>2071943.65</v>
      </c>
      <c r="F118" s="26">
        <v>2071943.65</v>
      </c>
      <c r="G118" s="26">
        <v>0</v>
      </c>
      <c r="H118" s="44"/>
    </row>
    <row r="119" spans="2:8" s="32" customFormat="1" hidden="1" x14ac:dyDescent="0.2">
      <c r="B119" s="34" t="s">
        <v>42</v>
      </c>
      <c r="C119" s="34"/>
      <c r="D119" s="19" t="s">
        <v>107</v>
      </c>
      <c r="E119" s="26">
        <v>750831.74</v>
      </c>
      <c r="F119" s="26">
        <v>750831.74</v>
      </c>
      <c r="G119" s="26">
        <v>0</v>
      </c>
      <c r="H119" s="44"/>
    </row>
    <row r="120" spans="2:8" s="32" customFormat="1" hidden="1" x14ac:dyDescent="0.2">
      <c r="B120" s="34" t="s">
        <v>42</v>
      </c>
      <c r="C120" s="34"/>
      <c r="D120" s="19" t="s">
        <v>108</v>
      </c>
      <c r="E120" s="26">
        <v>1140648.8400000001</v>
      </c>
      <c r="F120" s="26">
        <v>1140648.8400000001</v>
      </c>
      <c r="G120" s="26">
        <v>0</v>
      </c>
      <c r="H120" s="44"/>
    </row>
    <row r="121" spans="2:8" s="32" customFormat="1" hidden="1" x14ac:dyDescent="0.2">
      <c r="B121" s="34" t="s">
        <v>42</v>
      </c>
      <c r="C121" s="34"/>
      <c r="D121" s="19" t="s">
        <v>109</v>
      </c>
      <c r="E121" s="26">
        <v>6345808.5499999998</v>
      </c>
      <c r="F121" s="26">
        <v>5612956.6100000003</v>
      </c>
      <c r="G121" s="26">
        <v>0</v>
      </c>
      <c r="H121" s="44"/>
    </row>
    <row r="122" spans="2:8" s="32" customFormat="1" hidden="1" x14ac:dyDescent="0.2">
      <c r="B122" s="14" t="s">
        <v>110</v>
      </c>
      <c r="C122" s="14"/>
      <c r="D122" s="19" t="s">
        <v>15</v>
      </c>
      <c r="E122" s="26">
        <v>180840786</v>
      </c>
      <c r="F122" s="26">
        <v>180840786</v>
      </c>
      <c r="G122" s="26">
        <v>0</v>
      </c>
      <c r="H122" s="44"/>
    </row>
    <row r="123" spans="2:8" s="32" customFormat="1" hidden="1" x14ac:dyDescent="0.2">
      <c r="B123" s="14" t="s">
        <v>111</v>
      </c>
      <c r="C123" s="14"/>
      <c r="D123" s="19" t="s">
        <v>44</v>
      </c>
      <c r="E123" s="26">
        <v>2742420.65</v>
      </c>
      <c r="F123" s="26">
        <v>2742420.65</v>
      </c>
      <c r="G123" s="26">
        <v>0</v>
      </c>
      <c r="H123" s="44"/>
    </row>
    <row r="124" spans="2:8" s="32" customFormat="1" hidden="1" x14ac:dyDescent="0.2">
      <c r="B124" s="14" t="s">
        <v>111</v>
      </c>
      <c r="C124" s="14"/>
      <c r="D124" s="19" t="s">
        <v>112</v>
      </c>
      <c r="E124" s="26">
        <v>2913020.59</v>
      </c>
      <c r="F124" s="26">
        <v>2913020.59</v>
      </c>
      <c r="G124" s="26">
        <v>0</v>
      </c>
      <c r="H124" s="44"/>
    </row>
    <row r="125" spans="2:8" s="32" customFormat="1" hidden="1" x14ac:dyDescent="0.2">
      <c r="B125" s="14" t="s">
        <v>111</v>
      </c>
      <c r="C125" s="14"/>
      <c r="D125" s="19" t="s">
        <v>45</v>
      </c>
      <c r="E125" s="26">
        <v>873297.36</v>
      </c>
      <c r="F125" s="26">
        <v>873297.36</v>
      </c>
      <c r="G125" s="26">
        <v>0</v>
      </c>
      <c r="H125" s="44"/>
    </row>
    <row r="126" spans="2:8" s="32" customFormat="1" hidden="1" x14ac:dyDescent="0.2">
      <c r="B126" s="14" t="s">
        <v>111</v>
      </c>
      <c r="C126" s="14"/>
      <c r="D126" s="19" t="s">
        <v>46</v>
      </c>
      <c r="E126" s="26">
        <v>524973.81999999995</v>
      </c>
      <c r="F126" s="26">
        <v>524973.81999999995</v>
      </c>
      <c r="G126" s="26">
        <v>0</v>
      </c>
      <c r="H126" s="44"/>
    </row>
    <row r="127" spans="2:8" s="32" customFormat="1" hidden="1" x14ac:dyDescent="0.2">
      <c r="B127" s="14" t="s">
        <v>111</v>
      </c>
      <c r="C127" s="14"/>
      <c r="D127" s="43" t="s">
        <v>47</v>
      </c>
      <c r="E127" s="26">
        <v>885053.76</v>
      </c>
      <c r="F127" s="26">
        <v>878824.59</v>
      </c>
      <c r="G127" s="26">
        <v>0</v>
      </c>
      <c r="H127" s="44"/>
    </row>
    <row r="128" spans="2:8" s="32" customFormat="1" hidden="1" x14ac:dyDescent="0.2">
      <c r="B128" s="14" t="s">
        <v>111</v>
      </c>
      <c r="C128" s="14"/>
      <c r="D128" s="43" t="s">
        <v>54</v>
      </c>
      <c r="E128" s="26">
        <v>1859082.97</v>
      </c>
      <c r="F128" s="26">
        <v>1859082.97</v>
      </c>
      <c r="G128" s="26">
        <v>0</v>
      </c>
      <c r="H128" s="44"/>
    </row>
    <row r="129" spans="2:8" s="32" customFormat="1" hidden="1" x14ac:dyDescent="0.2">
      <c r="B129" s="14" t="s">
        <v>111</v>
      </c>
      <c r="C129" s="14"/>
      <c r="D129" s="43" t="s">
        <v>113</v>
      </c>
      <c r="E129" s="26">
        <v>485695.05</v>
      </c>
      <c r="F129" s="26">
        <v>485695.05</v>
      </c>
      <c r="G129" s="26">
        <v>0</v>
      </c>
      <c r="H129" s="44"/>
    </row>
    <row r="130" spans="2:8" s="32" customFormat="1" hidden="1" x14ac:dyDescent="0.2">
      <c r="B130" s="14" t="s">
        <v>111</v>
      </c>
      <c r="C130" s="14"/>
      <c r="D130" s="43" t="s">
        <v>55</v>
      </c>
      <c r="E130" s="26">
        <v>1586820.07</v>
      </c>
      <c r="F130" s="26">
        <v>1578689.5</v>
      </c>
      <c r="G130" s="26">
        <v>0</v>
      </c>
      <c r="H130" s="44"/>
    </row>
    <row r="131" spans="2:8" s="32" customFormat="1" hidden="1" x14ac:dyDescent="0.2">
      <c r="B131" s="14" t="s">
        <v>111</v>
      </c>
      <c r="C131" s="14"/>
      <c r="D131" s="43" t="s">
        <v>56</v>
      </c>
      <c r="E131" s="26">
        <v>1680639.28</v>
      </c>
      <c r="F131" s="26">
        <v>1680639.28</v>
      </c>
      <c r="G131" s="26">
        <v>0</v>
      </c>
      <c r="H131" s="44"/>
    </row>
    <row r="132" spans="2:8" s="32" customFormat="1" hidden="1" x14ac:dyDescent="0.2">
      <c r="B132" s="14" t="s">
        <v>111</v>
      </c>
      <c r="C132" s="14"/>
      <c r="D132" s="43" t="s">
        <v>57</v>
      </c>
      <c r="E132" s="26">
        <v>550938.56999999995</v>
      </c>
      <c r="F132" s="26">
        <v>550938.56999999995</v>
      </c>
      <c r="G132" s="26">
        <v>0</v>
      </c>
      <c r="H132" s="44"/>
    </row>
    <row r="133" spans="2:8" s="32" customFormat="1" hidden="1" x14ac:dyDescent="0.2">
      <c r="B133" s="14" t="s">
        <v>111</v>
      </c>
      <c r="C133" s="14"/>
      <c r="D133" s="43" t="s">
        <v>114</v>
      </c>
      <c r="E133" s="26">
        <v>1206004.51</v>
      </c>
      <c r="F133" s="26">
        <v>1206004.51</v>
      </c>
      <c r="G133" s="26">
        <v>0</v>
      </c>
      <c r="H133" s="44"/>
    </row>
    <row r="134" spans="2:8" s="32" customFormat="1" hidden="1" x14ac:dyDescent="0.2">
      <c r="B134" s="14" t="s">
        <v>111</v>
      </c>
      <c r="C134" s="14"/>
      <c r="D134" s="43" t="s">
        <v>61</v>
      </c>
      <c r="E134" s="26">
        <v>657598.66</v>
      </c>
      <c r="F134" s="26">
        <v>628989.87</v>
      </c>
      <c r="G134" s="26">
        <v>0</v>
      </c>
      <c r="H134" s="44"/>
    </row>
    <row r="135" spans="2:8" s="32" customFormat="1" hidden="1" x14ac:dyDescent="0.2">
      <c r="B135" s="14" t="s">
        <v>111</v>
      </c>
      <c r="C135" s="14"/>
      <c r="D135" s="43" t="s">
        <v>115</v>
      </c>
      <c r="E135" s="26">
        <v>1965076.76</v>
      </c>
      <c r="F135" s="26">
        <v>1950344.9</v>
      </c>
      <c r="G135" s="26">
        <v>0</v>
      </c>
      <c r="H135" s="44"/>
    </row>
    <row r="136" spans="2:8" s="32" customFormat="1" hidden="1" x14ac:dyDescent="0.2">
      <c r="B136" s="14" t="s">
        <v>111</v>
      </c>
      <c r="C136" s="14"/>
      <c r="D136" s="43" t="s">
        <v>62</v>
      </c>
      <c r="E136" s="26">
        <v>1554988.81</v>
      </c>
      <c r="F136" s="26">
        <v>1554988.81</v>
      </c>
      <c r="G136" s="26">
        <v>0</v>
      </c>
      <c r="H136" s="44"/>
    </row>
    <row r="137" spans="2:8" s="32" customFormat="1" hidden="1" x14ac:dyDescent="0.2">
      <c r="B137" s="14" t="s">
        <v>111</v>
      </c>
      <c r="C137" s="14"/>
      <c r="D137" s="43" t="s">
        <v>63</v>
      </c>
      <c r="E137" s="26">
        <v>431833.28</v>
      </c>
      <c r="F137" s="26">
        <v>431833.28</v>
      </c>
      <c r="G137" s="26">
        <v>0</v>
      </c>
      <c r="H137" s="44"/>
    </row>
    <row r="138" spans="2:8" s="32" customFormat="1" hidden="1" x14ac:dyDescent="0.2">
      <c r="B138" s="14" t="s">
        <v>111</v>
      </c>
      <c r="C138" s="14"/>
      <c r="D138" s="43" t="s">
        <v>64</v>
      </c>
      <c r="E138" s="26">
        <v>1326097.1599999999</v>
      </c>
      <c r="F138" s="26">
        <v>1326097.1599999999</v>
      </c>
      <c r="G138" s="26">
        <v>0</v>
      </c>
      <c r="H138" s="44"/>
    </row>
    <row r="139" spans="2:8" s="32" customFormat="1" hidden="1" x14ac:dyDescent="0.2">
      <c r="B139" s="14" t="s">
        <v>111</v>
      </c>
      <c r="C139" s="14"/>
      <c r="D139" s="43" t="s">
        <v>65</v>
      </c>
      <c r="E139" s="26">
        <v>1064420.72</v>
      </c>
      <c r="F139" s="26">
        <v>1064420.72</v>
      </c>
      <c r="G139" s="26">
        <v>0</v>
      </c>
      <c r="H139" s="44"/>
    </row>
    <row r="140" spans="2:8" s="32" customFormat="1" hidden="1" x14ac:dyDescent="0.2">
      <c r="B140" s="14" t="s">
        <v>111</v>
      </c>
      <c r="C140" s="14"/>
      <c r="D140" s="43" t="s">
        <v>116</v>
      </c>
      <c r="E140" s="26">
        <v>907698.05</v>
      </c>
      <c r="F140" s="26">
        <v>907698.05</v>
      </c>
      <c r="G140" s="26">
        <v>0</v>
      </c>
      <c r="H140" s="44"/>
    </row>
    <row r="141" spans="2:8" s="32" customFormat="1" hidden="1" x14ac:dyDescent="0.2">
      <c r="B141" s="14" t="s">
        <v>111</v>
      </c>
      <c r="C141" s="14"/>
      <c r="D141" s="43" t="s">
        <v>117</v>
      </c>
      <c r="E141" s="26">
        <v>2352191.7799999998</v>
      </c>
      <c r="F141" s="26">
        <v>2343165.5299999998</v>
      </c>
      <c r="G141" s="26">
        <v>0</v>
      </c>
      <c r="H141" s="44"/>
    </row>
    <row r="142" spans="2:8" s="32" customFormat="1" hidden="1" x14ac:dyDescent="0.2">
      <c r="B142" s="14" t="s">
        <v>111</v>
      </c>
      <c r="C142" s="14"/>
      <c r="D142" s="43" t="s">
        <v>66</v>
      </c>
      <c r="E142" s="26">
        <v>283316.87</v>
      </c>
      <c r="F142" s="26">
        <v>283316.87</v>
      </c>
      <c r="G142" s="26">
        <v>0</v>
      </c>
      <c r="H142" s="44"/>
    </row>
    <row r="143" spans="2:8" s="32" customFormat="1" hidden="1" x14ac:dyDescent="0.2">
      <c r="B143" s="14" t="s">
        <v>111</v>
      </c>
      <c r="C143" s="14"/>
      <c r="D143" s="43" t="s">
        <v>67</v>
      </c>
      <c r="E143" s="26">
        <v>1661833.16</v>
      </c>
      <c r="F143" s="26">
        <v>1651640.57</v>
      </c>
      <c r="G143" s="26">
        <v>0</v>
      </c>
      <c r="H143" s="44"/>
    </row>
    <row r="144" spans="2:8" s="32" customFormat="1" hidden="1" x14ac:dyDescent="0.2">
      <c r="B144" s="14" t="s">
        <v>111</v>
      </c>
      <c r="C144" s="14"/>
      <c r="D144" s="43" t="s">
        <v>70</v>
      </c>
      <c r="E144" s="26">
        <v>1432186.42</v>
      </c>
      <c r="F144" s="26">
        <v>1425765.17</v>
      </c>
      <c r="G144" s="26">
        <v>0</v>
      </c>
      <c r="H144" s="44"/>
    </row>
    <row r="145" spans="1:8" s="32" customFormat="1" hidden="1" x14ac:dyDescent="0.2">
      <c r="B145" s="14" t="s">
        <v>111</v>
      </c>
      <c r="C145" s="14"/>
      <c r="D145" s="43" t="s">
        <v>118</v>
      </c>
      <c r="E145" s="26">
        <v>746155.71</v>
      </c>
      <c r="F145" s="26">
        <v>746155.71</v>
      </c>
      <c r="G145" s="26">
        <v>0</v>
      </c>
      <c r="H145" s="44"/>
    </row>
    <row r="146" spans="1:8" s="32" customFormat="1" hidden="1" x14ac:dyDescent="0.2">
      <c r="B146" s="14" t="s">
        <v>111</v>
      </c>
      <c r="C146" s="14"/>
      <c r="D146" s="43" t="s">
        <v>119</v>
      </c>
      <c r="E146" s="26">
        <v>848348.3</v>
      </c>
      <c r="F146" s="26">
        <v>848348.3</v>
      </c>
      <c r="G146" s="26">
        <v>0</v>
      </c>
      <c r="H146" s="44"/>
    </row>
    <row r="147" spans="1:8" s="32" customFormat="1" hidden="1" x14ac:dyDescent="0.2">
      <c r="B147" s="14" t="s">
        <v>111</v>
      </c>
      <c r="C147" s="14"/>
      <c r="D147" s="43" t="s">
        <v>75</v>
      </c>
      <c r="E147" s="26">
        <v>890468.57</v>
      </c>
      <c r="F147" s="26">
        <v>890468.57</v>
      </c>
      <c r="G147" s="26">
        <v>0</v>
      </c>
      <c r="H147" s="44"/>
    </row>
    <row r="148" spans="1:8" s="32" customFormat="1" hidden="1" x14ac:dyDescent="0.2">
      <c r="A148" s="46"/>
      <c r="B148" s="37" t="s">
        <v>111</v>
      </c>
      <c r="C148" s="37"/>
      <c r="D148" s="47" t="s">
        <v>76</v>
      </c>
      <c r="E148" s="40">
        <v>186858.65</v>
      </c>
      <c r="F148" s="40">
        <v>186858.65</v>
      </c>
      <c r="G148" s="40">
        <v>0</v>
      </c>
      <c r="H148" s="44"/>
    </row>
    <row r="149" spans="1:8" s="32" customFormat="1" hidden="1" x14ac:dyDescent="0.2">
      <c r="B149" s="14" t="s">
        <v>111</v>
      </c>
      <c r="C149" s="14"/>
      <c r="D149" s="19" t="s">
        <v>120</v>
      </c>
      <c r="E149" s="26">
        <v>1251415.1399999999</v>
      </c>
      <c r="F149" s="26">
        <v>1251415.1399999999</v>
      </c>
      <c r="G149" s="26">
        <v>0</v>
      </c>
      <c r="H149" s="44"/>
    </row>
    <row r="150" spans="1:8" s="32" customFormat="1" hidden="1" x14ac:dyDescent="0.2">
      <c r="B150" s="14" t="s">
        <v>111</v>
      </c>
      <c r="C150" s="14"/>
      <c r="D150" s="19" t="s">
        <v>80</v>
      </c>
      <c r="E150" s="26">
        <v>617896.30000000005</v>
      </c>
      <c r="F150" s="26">
        <v>617896.30000000005</v>
      </c>
      <c r="G150" s="26">
        <v>0</v>
      </c>
      <c r="H150" s="44"/>
    </row>
    <row r="151" spans="1:8" s="32" customFormat="1" hidden="1" x14ac:dyDescent="0.2">
      <c r="B151" s="14" t="s">
        <v>111</v>
      </c>
      <c r="C151" s="14"/>
      <c r="D151" s="19" t="s">
        <v>82</v>
      </c>
      <c r="E151" s="26">
        <v>3514840.85</v>
      </c>
      <c r="F151" s="26">
        <v>3514840.85</v>
      </c>
      <c r="G151" s="26">
        <v>0</v>
      </c>
      <c r="H151" s="44"/>
    </row>
    <row r="152" spans="1:8" s="32" customFormat="1" hidden="1" x14ac:dyDescent="0.2">
      <c r="B152" s="14" t="s">
        <v>111</v>
      </c>
      <c r="C152" s="14"/>
      <c r="D152" s="19" t="s">
        <v>121</v>
      </c>
      <c r="E152" s="26">
        <v>1128978.79</v>
      </c>
      <c r="F152" s="26">
        <v>1128978.79</v>
      </c>
      <c r="G152" s="26">
        <v>0</v>
      </c>
      <c r="H152" s="44"/>
    </row>
    <row r="153" spans="1:8" s="32" customFormat="1" hidden="1" x14ac:dyDescent="0.2">
      <c r="B153" s="14" t="s">
        <v>111</v>
      </c>
      <c r="C153" s="14"/>
      <c r="D153" s="19" t="s">
        <v>88</v>
      </c>
      <c r="E153" s="26">
        <v>520224.02</v>
      </c>
      <c r="F153" s="26">
        <v>520224.02</v>
      </c>
      <c r="G153" s="26">
        <v>0</v>
      </c>
      <c r="H153" s="44"/>
    </row>
    <row r="154" spans="1:8" s="32" customFormat="1" hidden="1" x14ac:dyDescent="0.2">
      <c r="B154" s="14" t="s">
        <v>111</v>
      </c>
      <c r="C154" s="14"/>
      <c r="D154" s="19" t="s">
        <v>19</v>
      </c>
      <c r="E154" s="26">
        <v>2028016.68</v>
      </c>
      <c r="F154" s="26">
        <v>2028016.68</v>
      </c>
      <c r="G154" s="26">
        <v>0</v>
      </c>
      <c r="H154" s="44"/>
    </row>
    <row r="155" spans="1:8" s="32" customFormat="1" hidden="1" x14ac:dyDescent="0.2">
      <c r="B155" s="14" t="s">
        <v>111</v>
      </c>
      <c r="C155" s="14"/>
      <c r="D155" s="19" t="s">
        <v>122</v>
      </c>
      <c r="E155" s="26">
        <v>710929.97</v>
      </c>
      <c r="F155" s="26">
        <v>710929.97</v>
      </c>
      <c r="G155" s="26">
        <v>0</v>
      </c>
      <c r="H155" s="44"/>
    </row>
    <row r="156" spans="1:8" s="32" customFormat="1" hidden="1" x14ac:dyDescent="0.2">
      <c r="B156" s="14" t="s">
        <v>111</v>
      </c>
      <c r="C156" s="14"/>
      <c r="D156" s="19" t="s">
        <v>91</v>
      </c>
      <c r="E156" s="26">
        <v>1277324.43</v>
      </c>
      <c r="F156" s="26">
        <v>1277324.43</v>
      </c>
      <c r="G156" s="26">
        <v>0</v>
      </c>
      <c r="H156" s="44"/>
    </row>
    <row r="157" spans="1:8" s="32" customFormat="1" hidden="1" x14ac:dyDescent="0.2">
      <c r="B157" s="14" t="s">
        <v>111</v>
      </c>
      <c r="C157" s="14"/>
      <c r="D157" s="19" t="s">
        <v>93</v>
      </c>
      <c r="E157" s="26">
        <v>4772407.3899999997</v>
      </c>
      <c r="F157" s="26">
        <v>4772407.3899999997</v>
      </c>
      <c r="G157" s="26">
        <v>0</v>
      </c>
      <c r="H157" s="44"/>
    </row>
    <row r="158" spans="1:8" s="32" customFormat="1" hidden="1" x14ac:dyDescent="0.2">
      <c r="B158" s="14" t="s">
        <v>111</v>
      </c>
      <c r="C158" s="14"/>
      <c r="D158" s="19" t="s">
        <v>94</v>
      </c>
      <c r="E158" s="26">
        <v>402588.58</v>
      </c>
      <c r="F158" s="26">
        <v>402588.58</v>
      </c>
      <c r="G158" s="26">
        <v>0</v>
      </c>
      <c r="H158" s="44"/>
    </row>
    <row r="159" spans="1:8" s="32" customFormat="1" hidden="1" x14ac:dyDescent="0.2">
      <c r="B159" s="14" t="s">
        <v>111</v>
      </c>
      <c r="C159" s="14"/>
      <c r="D159" s="19" t="s">
        <v>95</v>
      </c>
      <c r="E159" s="26">
        <v>901588.37</v>
      </c>
      <c r="F159" s="26">
        <v>901588.37</v>
      </c>
      <c r="G159" s="26">
        <v>0</v>
      </c>
      <c r="H159" s="44"/>
    </row>
    <row r="160" spans="1:8" s="32" customFormat="1" hidden="1" x14ac:dyDescent="0.2">
      <c r="B160" s="14" t="s">
        <v>111</v>
      </c>
      <c r="C160" s="14"/>
      <c r="D160" s="19" t="s">
        <v>97</v>
      </c>
      <c r="E160" s="26">
        <v>4198332.16</v>
      </c>
      <c r="F160" s="26">
        <v>4198332.16</v>
      </c>
      <c r="G160" s="26">
        <v>0</v>
      </c>
      <c r="H160" s="44"/>
    </row>
    <row r="161" spans="2:8" s="32" customFormat="1" hidden="1" x14ac:dyDescent="0.2">
      <c r="B161" s="14" t="s">
        <v>111</v>
      </c>
      <c r="C161" s="14"/>
      <c r="D161" s="19" t="s">
        <v>98</v>
      </c>
      <c r="E161" s="26">
        <v>2827736.51</v>
      </c>
      <c r="F161" s="26">
        <v>2827736.51</v>
      </c>
      <c r="G161" s="26">
        <v>0</v>
      </c>
      <c r="H161" s="44"/>
    </row>
    <row r="162" spans="2:8" s="32" customFormat="1" hidden="1" x14ac:dyDescent="0.2">
      <c r="B162" s="14" t="s">
        <v>111</v>
      </c>
      <c r="C162" s="14"/>
      <c r="D162" s="19" t="s">
        <v>100</v>
      </c>
      <c r="E162" s="26">
        <v>1890056.64</v>
      </c>
      <c r="F162" s="26">
        <v>1890056.64</v>
      </c>
      <c r="G162" s="26">
        <v>0</v>
      </c>
      <c r="H162" s="44"/>
    </row>
    <row r="163" spans="2:8" s="32" customFormat="1" hidden="1" x14ac:dyDescent="0.2">
      <c r="B163" s="14" t="s">
        <v>111</v>
      </c>
      <c r="C163" s="14"/>
      <c r="D163" s="19" t="s">
        <v>102</v>
      </c>
      <c r="E163" s="26">
        <v>2091434.32</v>
      </c>
      <c r="F163" s="26">
        <v>2091434.32</v>
      </c>
      <c r="G163" s="26">
        <v>0</v>
      </c>
      <c r="H163" s="44"/>
    </row>
    <row r="164" spans="2:8" s="32" customFormat="1" hidden="1" x14ac:dyDescent="0.2">
      <c r="B164" s="14" t="s">
        <v>111</v>
      </c>
      <c r="C164" s="14"/>
      <c r="D164" s="19" t="s">
        <v>103</v>
      </c>
      <c r="E164" s="26">
        <v>2222961.34</v>
      </c>
      <c r="F164" s="26">
        <v>2222961.34</v>
      </c>
      <c r="G164" s="26">
        <v>0</v>
      </c>
      <c r="H164" s="44"/>
    </row>
    <row r="165" spans="2:8" s="32" customFormat="1" hidden="1" x14ac:dyDescent="0.2">
      <c r="B165" s="14" t="s">
        <v>111</v>
      </c>
      <c r="C165" s="14"/>
      <c r="D165" s="43" t="s">
        <v>105</v>
      </c>
      <c r="E165" s="26">
        <v>655926.74</v>
      </c>
      <c r="F165" s="26">
        <v>655926.74</v>
      </c>
      <c r="G165" s="26">
        <v>0</v>
      </c>
      <c r="H165" s="44"/>
    </row>
    <row r="166" spans="2:8" s="32" customFormat="1" hidden="1" x14ac:dyDescent="0.2">
      <c r="B166" s="14" t="s">
        <v>111</v>
      </c>
      <c r="C166" s="14"/>
      <c r="D166" s="19" t="s">
        <v>123</v>
      </c>
      <c r="E166" s="26">
        <v>2363133.92</v>
      </c>
      <c r="F166" s="26">
        <v>2363133.92</v>
      </c>
      <c r="G166" s="26">
        <v>0</v>
      </c>
      <c r="H166" s="44"/>
    </row>
    <row r="167" spans="2:8" s="32" customFormat="1" hidden="1" x14ac:dyDescent="0.2">
      <c r="B167" s="48" t="s">
        <v>124</v>
      </c>
      <c r="C167" s="48"/>
      <c r="D167" s="19" t="s">
        <v>48</v>
      </c>
      <c r="E167" s="26">
        <v>1269189.8600000001</v>
      </c>
      <c r="F167" s="26">
        <v>0</v>
      </c>
      <c r="G167" s="26">
        <v>0</v>
      </c>
      <c r="H167" s="44"/>
    </row>
    <row r="168" spans="2:8" s="32" customFormat="1" hidden="1" x14ac:dyDescent="0.2">
      <c r="B168" s="48" t="s">
        <v>124</v>
      </c>
      <c r="C168" s="48"/>
      <c r="D168" s="19" t="s">
        <v>59</v>
      </c>
      <c r="E168" s="26">
        <v>1345612.1</v>
      </c>
      <c r="F168" s="26">
        <v>1345612.1</v>
      </c>
      <c r="G168" s="26">
        <v>0</v>
      </c>
      <c r="H168" s="44"/>
    </row>
    <row r="169" spans="2:8" s="32" customFormat="1" hidden="1" x14ac:dyDescent="0.2">
      <c r="B169" s="48" t="s">
        <v>124</v>
      </c>
      <c r="C169" s="48"/>
      <c r="D169" s="19" t="s">
        <v>61</v>
      </c>
      <c r="E169" s="26">
        <v>3479745.67</v>
      </c>
      <c r="F169" s="26">
        <v>3472433.03</v>
      </c>
      <c r="G169" s="26">
        <v>0</v>
      </c>
      <c r="H169" s="44"/>
    </row>
    <row r="170" spans="2:8" s="32" customFormat="1" hidden="1" x14ac:dyDescent="0.2">
      <c r="B170" s="48" t="s">
        <v>124</v>
      </c>
      <c r="C170" s="48"/>
      <c r="D170" s="19" t="s">
        <v>85</v>
      </c>
      <c r="E170" s="26">
        <v>415503.09</v>
      </c>
      <c r="F170" s="26">
        <v>415503.09</v>
      </c>
      <c r="G170" s="26">
        <v>0</v>
      </c>
      <c r="H170" s="44"/>
    </row>
    <row r="171" spans="2:8" s="32" customFormat="1" hidden="1" x14ac:dyDescent="0.2">
      <c r="B171" s="48" t="s">
        <v>124</v>
      </c>
      <c r="C171" s="48"/>
      <c r="D171" s="19" t="s">
        <v>19</v>
      </c>
      <c r="E171" s="26">
        <v>2294487.85</v>
      </c>
      <c r="F171" s="26">
        <v>2294487.85</v>
      </c>
      <c r="G171" s="26">
        <v>0</v>
      </c>
      <c r="H171" s="44"/>
    </row>
    <row r="172" spans="2:8" s="32" customFormat="1" hidden="1" x14ac:dyDescent="0.2">
      <c r="B172" s="48" t="s">
        <v>125</v>
      </c>
      <c r="C172" s="48"/>
      <c r="D172" s="19" t="s">
        <v>15</v>
      </c>
      <c r="E172" s="26">
        <v>11101842</v>
      </c>
      <c r="F172" s="26">
        <v>11101842</v>
      </c>
      <c r="G172" s="26">
        <v>0</v>
      </c>
      <c r="H172" s="44"/>
    </row>
    <row r="173" spans="2:8" s="32" customFormat="1" hidden="1" x14ac:dyDescent="0.2">
      <c r="B173" s="48" t="s">
        <v>126</v>
      </c>
      <c r="C173" s="48"/>
      <c r="D173" s="19" t="s">
        <v>52</v>
      </c>
      <c r="E173" s="26">
        <v>531094.53</v>
      </c>
      <c r="F173" s="26">
        <v>531094.53</v>
      </c>
      <c r="G173" s="26">
        <v>0</v>
      </c>
      <c r="H173" s="44"/>
    </row>
    <row r="174" spans="2:8" s="32" customFormat="1" hidden="1" x14ac:dyDescent="0.2">
      <c r="B174" s="48" t="s">
        <v>126</v>
      </c>
      <c r="C174" s="48"/>
      <c r="D174" s="19" t="s">
        <v>88</v>
      </c>
      <c r="E174" s="26">
        <v>13222.52</v>
      </c>
      <c r="F174" s="26">
        <v>13222.52</v>
      </c>
      <c r="G174" s="26">
        <v>0</v>
      </c>
      <c r="H174" s="44"/>
    </row>
    <row r="175" spans="2:8" s="32" customFormat="1" hidden="1" x14ac:dyDescent="0.2">
      <c r="B175" s="48" t="s">
        <v>126</v>
      </c>
      <c r="C175" s="48"/>
      <c r="D175" s="19" t="s">
        <v>19</v>
      </c>
      <c r="E175" s="26">
        <v>2479081.98</v>
      </c>
      <c r="F175" s="26">
        <v>2479081.98</v>
      </c>
      <c r="G175" s="26">
        <v>0</v>
      </c>
      <c r="H175" s="44"/>
    </row>
    <row r="176" spans="2:8" s="32" customFormat="1" hidden="1" x14ac:dyDescent="0.2">
      <c r="B176" s="48" t="s">
        <v>126</v>
      </c>
      <c r="C176" s="48"/>
      <c r="D176" s="19" t="s">
        <v>97</v>
      </c>
      <c r="E176" s="26">
        <v>2467048.36</v>
      </c>
      <c r="F176" s="26">
        <v>2467048.36</v>
      </c>
      <c r="G176" s="26">
        <v>0</v>
      </c>
      <c r="H176" s="44"/>
    </row>
    <row r="177" spans="1:8" s="32" customFormat="1" hidden="1" x14ac:dyDescent="0.2">
      <c r="B177" s="48" t="s">
        <v>126</v>
      </c>
      <c r="C177" s="48"/>
      <c r="D177" s="19" t="s">
        <v>127</v>
      </c>
      <c r="E177" s="26">
        <v>302122.40000000002</v>
      </c>
      <c r="F177" s="26">
        <v>302122.40000000002</v>
      </c>
      <c r="G177" s="26">
        <v>0</v>
      </c>
      <c r="H177" s="44"/>
    </row>
    <row r="178" spans="1:8" s="32" customFormat="1" hidden="1" x14ac:dyDescent="0.2">
      <c r="B178" s="48" t="s">
        <v>128</v>
      </c>
      <c r="C178" s="48"/>
      <c r="D178" s="19" t="s">
        <v>129</v>
      </c>
      <c r="E178" s="26">
        <v>3089470.85</v>
      </c>
      <c r="F178" s="26">
        <v>3089470.85</v>
      </c>
      <c r="G178" s="26">
        <v>0</v>
      </c>
      <c r="H178" s="44"/>
    </row>
    <row r="179" spans="1:8" s="32" customFormat="1" hidden="1" x14ac:dyDescent="0.2">
      <c r="B179" s="48" t="s">
        <v>128</v>
      </c>
      <c r="C179" s="48"/>
      <c r="D179" s="19" t="s">
        <v>50</v>
      </c>
      <c r="E179" s="26">
        <v>4803572.49</v>
      </c>
      <c r="F179" s="26">
        <v>4803572.49</v>
      </c>
      <c r="G179" s="26">
        <v>0</v>
      </c>
      <c r="H179" s="44"/>
    </row>
    <row r="180" spans="1:8" s="32" customFormat="1" hidden="1" x14ac:dyDescent="0.2">
      <c r="B180" s="48" t="s">
        <v>128</v>
      </c>
      <c r="C180" s="48"/>
      <c r="D180" s="19" t="s">
        <v>130</v>
      </c>
      <c r="E180" s="26">
        <v>1547508.15</v>
      </c>
      <c r="F180" s="26">
        <v>1305713.69</v>
      </c>
      <c r="G180" s="26">
        <v>0</v>
      </c>
      <c r="H180" s="44"/>
    </row>
    <row r="181" spans="1:8" s="32" customFormat="1" hidden="1" x14ac:dyDescent="0.2">
      <c r="B181" s="48" t="s">
        <v>128</v>
      </c>
      <c r="C181" s="48"/>
      <c r="D181" s="19" t="s">
        <v>73</v>
      </c>
      <c r="E181" s="26">
        <v>1370180.02</v>
      </c>
      <c r="F181" s="26">
        <v>1370180.02</v>
      </c>
      <c r="G181" s="26">
        <v>0</v>
      </c>
      <c r="H181" s="44"/>
    </row>
    <row r="182" spans="1:8" s="32" customFormat="1" hidden="1" x14ac:dyDescent="0.2">
      <c r="B182" s="48" t="s">
        <v>128</v>
      </c>
      <c r="C182" s="48"/>
      <c r="D182" s="19" t="s">
        <v>81</v>
      </c>
      <c r="E182" s="26">
        <v>1795725.72</v>
      </c>
      <c r="F182" s="26">
        <v>1795725.72</v>
      </c>
      <c r="G182" s="26">
        <v>0</v>
      </c>
      <c r="H182" s="44"/>
    </row>
    <row r="183" spans="1:8" s="32" customFormat="1" hidden="1" x14ac:dyDescent="0.2">
      <c r="B183" s="48" t="s">
        <v>128</v>
      </c>
      <c r="C183" s="48"/>
      <c r="D183" s="19" t="s">
        <v>82</v>
      </c>
      <c r="E183" s="26">
        <v>3025432.43</v>
      </c>
      <c r="F183" s="26">
        <v>3025432.43</v>
      </c>
      <c r="G183" s="26">
        <v>0</v>
      </c>
      <c r="H183" s="44"/>
    </row>
    <row r="184" spans="1:8" s="32" customFormat="1" hidden="1" x14ac:dyDescent="0.2">
      <c r="B184" s="48" t="s">
        <v>128</v>
      </c>
      <c r="C184" s="48"/>
      <c r="D184" s="19" t="s">
        <v>19</v>
      </c>
      <c r="E184" s="26">
        <v>1486383.68</v>
      </c>
      <c r="F184" s="26">
        <v>1486383.68</v>
      </c>
      <c r="G184" s="26">
        <v>0</v>
      </c>
      <c r="H184" s="44"/>
    </row>
    <row r="185" spans="1:8" s="32" customFormat="1" hidden="1" x14ac:dyDescent="0.2">
      <c r="B185" s="48" t="s">
        <v>128</v>
      </c>
      <c r="C185" s="48"/>
      <c r="D185" s="19" t="s">
        <v>97</v>
      </c>
      <c r="E185" s="26">
        <v>8180157.9900000002</v>
      </c>
      <c r="F185" s="26">
        <v>8180157.9900000002</v>
      </c>
      <c r="G185" s="26">
        <v>0</v>
      </c>
      <c r="H185" s="44"/>
    </row>
    <row r="186" spans="1:8" s="32" customFormat="1" hidden="1" x14ac:dyDescent="0.2">
      <c r="B186" s="48" t="s">
        <v>128</v>
      </c>
      <c r="C186" s="48"/>
      <c r="D186" s="19" t="s">
        <v>102</v>
      </c>
      <c r="E186" s="26">
        <v>438466.1</v>
      </c>
      <c r="F186" s="26">
        <v>438466.1</v>
      </c>
      <c r="G186" s="26">
        <v>0</v>
      </c>
      <c r="H186" s="44"/>
    </row>
    <row r="187" spans="1:8" s="32" customFormat="1" hidden="1" x14ac:dyDescent="0.2">
      <c r="B187" s="48" t="s">
        <v>128</v>
      </c>
      <c r="C187" s="48"/>
      <c r="D187" s="19" t="s">
        <v>131</v>
      </c>
      <c r="E187" s="26">
        <v>569814.63</v>
      </c>
      <c r="F187" s="26">
        <v>569814.63</v>
      </c>
      <c r="G187" s="26">
        <v>0</v>
      </c>
      <c r="H187" s="44"/>
    </row>
    <row r="188" spans="1:8" s="32" customFormat="1" hidden="1" x14ac:dyDescent="0.2">
      <c r="B188" s="48" t="s">
        <v>132</v>
      </c>
      <c r="C188" s="48"/>
      <c r="D188" s="19" t="s">
        <v>15</v>
      </c>
      <c r="E188" s="26">
        <v>88458516</v>
      </c>
      <c r="F188" s="26">
        <v>88458516</v>
      </c>
      <c r="G188" s="26">
        <v>0</v>
      </c>
      <c r="H188" s="44"/>
    </row>
    <row r="189" spans="1:8" s="32" customFormat="1" hidden="1" x14ac:dyDescent="0.2">
      <c r="B189" s="48" t="s">
        <v>133</v>
      </c>
      <c r="C189" s="48"/>
      <c r="D189" s="19" t="s">
        <v>19</v>
      </c>
      <c r="E189" s="26">
        <v>1757572.12</v>
      </c>
      <c r="F189" s="26">
        <v>1757572.12</v>
      </c>
      <c r="G189" s="26">
        <v>0</v>
      </c>
      <c r="H189" s="44"/>
    </row>
    <row r="190" spans="1:8" s="32" customFormat="1" hidden="1" x14ac:dyDescent="0.2">
      <c r="B190" s="48" t="s">
        <v>133</v>
      </c>
      <c r="C190" s="48"/>
      <c r="D190" s="19" t="s">
        <v>97</v>
      </c>
      <c r="E190" s="26">
        <v>1458795.1</v>
      </c>
      <c r="F190" s="26">
        <v>1458795.1</v>
      </c>
      <c r="G190" s="26">
        <v>0</v>
      </c>
      <c r="H190" s="44"/>
    </row>
    <row r="191" spans="1:8" s="32" customFormat="1" hidden="1" x14ac:dyDescent="0.2">
      <c r="B191" s="48"/>
      <c r="C191" s="48"/>
      <c r="D191" s="19"/>
      <c r="E191" s="26"/>
      <c r="F191" s="26"/>
      <c r="G191" s="27"/>
      <c r="H191" s="44"/>
    </row>
    <row r="192" spans="1:8" s="14" customFormat="1" hidden="1" x14ac:dyDescent="0.2">
      <c r="A192" s="22" t="s">
        <v>134</v>
      </c>
      <c r="B192" s="29"/>
      <c r="C192" s="30"/>
      <c r="D192" s="19"/>
      <c r="E192" s="18">
        <v>0</v>
      </c>
      <c r="F192" s="25">
        <v>0</v>
      </c>
      <c r="G192" s="24">
        <v>0</v>
      </c>
      <c r="H192" s="44"/>
    </row>
    <row r="193" spans="1:8" s="14" customFormat="1" hidden="1" x14ac:dyDescent="0.2">
      <c r="B193" s="14" t="s">
        <v>12</v>
      </c>
      <c r="D193" s="19"/>
      <c r="E193" s="18"/>
      <c r="F193" s="25"/>
      <c r="G193" s="24"/>
      <c r="H193" s="44"/>
    </row>
    <row r="194" spans="1:8" s="14" customFormat="1" hidden="1" x14ac:dyDescent="0.2">
      <c r="B194" s="24"/>
      <c r="C194" s="24"/>
      <c r="D194" s="19"/>
      <c r="E194" s="18"/>
      <c r="F194" s="25"/>
      <c r="G194" s="24"/>
      <c r="H194" s="44"/>
    </row>
    <row r="195" spans="1:8" s="14" customFormat="1" hidden="1" x14ac:dyDescent="0.2">
      <c r="A195" s="22" t="s">
        <v>135</v>
      </c>
      <c r="B195" s="29"/>
      <c r="C195" s="30"/>
      <c r="D195" s="19"/>
      <c r="E195" s="18">
        <f>SUM(E196)</f>
        <v>1818623.4</v>
      </c>
      <c r="F195" s="18">
        <f>SUM(F196)</f>
        <v>1156123.3999999999</v>
      </c>
      <c r="G195" s="24">
        <v>0</v>
      </c>
      <c r="H195" s="44"/>
    </row>
    <row r="196" spans="1:8" s="14" customFormat="1" hidden="1" x14ac:dyDescent="0.2">
      <c r="B196" s="14" t="s">
        <v>136</v>
      </c>
      <c r="D196" s="43" t="s">
        <v>15</v>
      </c>
      <c r="E196" s="26">
        <v>1818623.4</v>
      </c>
      <c r="F196" s="26">
        <v>1156123.3999999999</v>
      </c>
      <c r="G196" s="14">
        <v>0</v>
      </c>
      <c r="H196" s="44"/>
    </row>
    <row r="197" spans="1:8" s="14" customFormat="1" hidden="1" x14ac:dyDescent="0.2">
      <c r="B197" s="24"/>
      <c r="C197" s="24"/>
      <c r="D197" s="19"/>
      <c r="E197" s="18"/>
      <c r="F197" s="25"/>
      <c r="G197" s="24"/>
      <c r="H197" s="44"/>
    </row>
    <row r="198" spans="1:8" s="14" customFormat="1" hidden="1" x14ac:dyDescent="0.2">
      <c r="A198" s="22" t="s">
        <v>137</v>
      </c>
      <c r="B198" s="29"/>
      <c r="C198" s="30"/>
      <c r="D198" s="19"/>
      <c r="E198" s="18">
        <v>0</v>
      </c>
      <c r="F198" s="25">
        <v>0</v>
      </c>
      <c r="G198" s="24">
        <v>0</v>
      </c>
      <c r="H198" s="44"/>
    </row>
    <row r="199" spans="1:8" s="14" customFormat="1" hidden="1" x14ac:dyDescent="0.2">
      <c r="B199" s="14" t="s">
        <v>12</v>
      </c>
      <c r="D199" s="19"/>
      <c r="E199" s="18"/>
      <c r="F199" s="25"/>
      <c r="G199" s="24"/>
      <c r="H199" s="44"/>
    </row>
    <row r="200" spans="1:8" s="14" customFormat="1" hidden="1" x14ac:dyDescent="0.2">
      <c r="B200" s="24"/>
      <c r="C200" s="24"/>
      <c r="D200" s="19"/>
      <c r="E200" s="18"/>
      <c r="F200" s="25"/>
      <c r="G200" s="24"/>
      <c r="H200" s="44"/>
    </row>
    <row r="201" spans="1:8" s="14" customFormat="1" hidden="1" x14ac:dyDescent="0.2">
      <c r="A201" s="22" t="s">
        <v>138</v>
      </c>
      <c r="B201" s="29"/>
      <c r="C201" s="30"/>
      <c r="D201" s="19"/>
      <c r="E201" s="18">
        <v>0</v>
      </c>
      <c r="F201" s="25">
        <v>0</v>
      </c>
      <c r="G201" s="24">
        <v>0</v>
      </c>
      <c r="H201" s="44"/>
    </row>
    <row r="202" spans="1:8" s="14" customFormat="1" hidden="1" x14ac:dyDescent="0.2">
      <c r="B202" s="14" t="s">
        <v>12</v>
      </c>
      <c r="D202" s="19"/>
      <c r="E202" s="18"/>
      <c r="F202" s="25"/>
      <c r="G202" s="24"/>
      <c r="H202" s="44"/>
    </row>
    <row r="203" spans="1:8" s="14" customFormat="1" hidden="1" x14ac:dyDescent="0.2">
      <c r="B203" s="24"/>
      <c r="C203" s="24"/>
      <c r="D203" s="19"/>
      <c r="E203" s="18"/>
      <c r="F203" s="25"/>
      <c r="G203" s="24"/>
      <c r="H203" s="44"/>
    </row>
    <row r="204" spans="1:8" s="14" customFormat="1" ht="26.25" hidden="1" customHeight="1" x14ac:dyDescent="0.2">
      <c r="A204" s="22" t="s">
        <v>139</v>
      </c>
      <c r="B204" s="29"/>
      <c r="C204" s="30"/>
      <c r="D204" s="19"/>
      <c r="E204" s="18">
        <f>SUM(E205)</f>
        <v>12582653.140000001</v>
      </c>
      <c r="F204" s="18">
        <f>SUM(F205)</f>
        <v>12582653.140000001</v>
      </c>
      <c r="G204" s="24">
        <v>0</v>
      </c>
      <c r="H204" s="44"/>
    </row>
    <row r="205" spans="1:8" s="14" customFormat="1" ht="12.75" hidden="1" customHeight="1" x14ac:dyDescent="0.2">
      <c r="B205" s="14" t="s">
        <v>33</v>
      </c>
      <c r="D205" s="19" t="s">
        <v>15</v>
      </c>
      <c r="E205" s="26">
        <v>12582653.140000001</v>
      </c>
      <c r="F205" s="26">
        <v>12582653.140000001</v>
      </c>
      <c r="G205" s="27">
        <v>0</v>
      </c>
      <c r="H205" s="44"/>
    </row>
    <row r="206" spans="1:8" s="14" customFormat="1" hidden="1" x14ac:dyDescent="0.2">
      <c r="B206" s="24"/>
      <c r="C206" s="24"/>
      <c r="D206" s="19"/>
      <c r="E206" s="18"/>
      <c r="F206" s="25"/>
      <c r="G206" s="24"/>
      <c r="H206" s="44"/>
    </row>
    <row r="207" spans="1:8" s="14" customFormat="1" hidden="1" x14ac:dyDescent="0.2">
      <c r="A207" s="22" t="s">
        <v>140</v>
      </c>
      <c r="B207" s="29"/>
      <c r="C207" s="30"/>
      <c r="D207" s="19"/>
      <c r="E207" s="18">
        <v>0</v>
      </c>
      <c r="F207" s="25">
        <v>0</v>
      </c>
      <c r="G207" s="24">
        <v>0</v>
      </c>
      <c r="H207" s="44"/>
    </row>
    <row r="208" spans="1:8" s="14" customFormat="1" hidden="1" x14ac:dyDescent="0.2">
      <c r="B208" s="14" t="s">
        <v>12</v>
      </c>
      <c r="D208" s="19"/>
      <c r="E208" s="18"/>
      <c r="F208" s="25"/>
      <c r="G208" s="24"/>
      <c r="H208" s="44"/>
    </row>
    <row r="209" spans="1:8" s="14" customFormat="1" hidden="1" x14ac:dyDescent="0.2">
      <c r="B209" s="24"/>
      <c r="C209" s="24"/>
      <c r="D209" s="19"/>
      <c r="E209" s="18"/>
      <c r="F209" s="25"/>
      <c r="G209" s="24"/>
      <c r="H209" s="44"/>
    </row>
    <row r="210" spans="1:8" s="32" customFormat="1" hidden="1" x14ac:dyDescent="0.2">
      <c r="A210" s="22" t="s">
        <v>141</v>
      </c>
      <c r="B210" s="29"/>
      <c r="C210" s="30"/>
      <c r="D210" s="19"/>
      <c r="E210" s="18">
        <v>0</v>
      </c>
      <c r="F210" s="25">
        <v>0</v>
      </c>
      <c r="G210" s="24">
        <v>0</v>
      </c>
      <c r="H210" s="44"/>
    </row>
    <row r="211" spans="1:8" s="32" customFormat="1" hidden="1" x14ac:dyDescent="0.2">
      <c r="B211" s="14" t="s">
        <v>12</v>
      </c>
      <c r="C211" s="14"/>
      <c r="D211" s="19"/>
      <c r="E211" s="26"/>
      <c r="F211" s="26"/>
      <c r="G211" s="27"/>
      <c r="H211" s="44"/>
    </row>
    <row r="212" spans="1:8" s="14" customFormat="1" hidden="1" x14ac:dyDescent="0.2">
      <c r="B212" s="24"/>
      <c r="C212" s="24"/>
      <c r="D212" s="19"/>
      <c r="E212" s="18"/>
      <c r="F212" s="25"/>
      <c r="G212" s="24"/>
      <c r="H212" s="44"/>
    </row>
    <row r="213" spans="1:8" s="14" customFormat="1" hidden="1" x14ac:dyDescent="0.2">
      <c r="A213" s="22" t="s">
        <v>142</v>
      </c>
      <c r="B213" s="29"/>
      <c r="C213" s="30"/>
      <c r="D213" s="19"/>
      <c r="E213" s="18">
        <f>SUM(E214:E214)</f>
        <v>243228822.61000001</v>
      </c>
      <c r="F213" s="18">
        <f>SUM(F214:F214)</f>
        <v>243228822.61000001</v>
      </c>
      <c r="G213" s="18">
        <f>SUM(G214:G214)</f>
        <v>0</v>
      </c>
      <c r="H213" s="44"/>
    </row>
    <row r="214" spans="1:8" s="14" customFormat="1" hidden="1" x14ac:dyDescent="0.2">
      <c r="B214" s="48" t="s">
        <v>143</v>
      </c>
      <c r="C214" s="48"/>
      <c r="D214" s="19" t="s">
        <v>15</v>
      </c>
      <c r="E214" s="26">
        <v>243228822.61000001</v>
      </c>
      <c r="F214" s="26">
        <v>243228822.61000001</v>
      </c>
      <c r="G214" s="27">
        <v>0</v>
      </c>
      <c r="H214" s="44"/>
    </row>
    <row r="215" spans="1:8" s="32" customFormat="1" hidden="1" x14ac:dyDescent="0.2">
      <c r="B215" s="48"/>
      <c r="C215" s="48"/>
      <c r="D215" s="19"/>
      <c r="E215" s="26"/>
      <c r="F215" s="26"/>
      <c r="G215" s="27"/>
      <c r="H215" s="44"/>
    </row>
    <row r="216" spans="1:8" s="14" customFormat="1" hidden="1" x14ac:dyDescent="0.2">
      <c r="A216" s="22" t="s">
        <v>144</v>
      </c>
      <c r="B216" s="29"/>
      <c r="C216" s="30"/>
      <c r="D216" s="19"/>
      <c r="E216" s="18">
        <f>SUM(E217:E217)</f>
        <v>38082609.880000003</v>
      </c>
      <c r="F216" s="18">
        <f>SUM(F217:F217)</f>
        <v>37321851.200000003</v>
      </c>
      <c r="G216" s="18">
        <f>SUM(G217:G217)</f>
        <v>0</v>
      </c>
      <c r="H216" s="44"/>
    </row>
    <row r="217" spans="1:8" s="32" customFormat="1" hidden="1" x14ac:dyDescent="0.2">
      <c r="B217" s="48" t="s">
        <v>143</v>
      </c>
      <c r="C217" s="48"/>
      <c r="D217" s="19" t="s">
        <v>15</v>
      </c>
      <c r="E217" s="26">
        <v>38082609.880000003</v>
      </c>
      <c r="F217" s="26">
        <v>37321851.200000003</v>
      </c>
      <c r="G217" s="27">
        <v>0</v>
      </c>
      <c r="H217" s="44"/>
    </row>
    <row r="218" spans="1:8" s="32" customFormat="1" hidden="1" x14ac:dyDescent="0.2">
      <c r="B218" s="48"/>
      <c r="C218" s="48"/>
      <c r="D218" s="19"/>
      <c r="E218" s="26"/>
      <c r="F218" s="26"/>
      <c r="G218" s="27"/>
      <c r="H218" s="44"/>
    </row>
    <row r="219" spans="1:8" s="14" customFormat="1" hidden="1" x14ac:dyDescent="0.2">
      <c r="A219" s="22" t="s">
        <v>145</v>
      </c>
      <c r="B219" s="29"/>
      <c r="C219" s="30"/>
      <c r="D219" s="19"/>
      <c r="E219" s="18">
        <f>SUM(E220:E220)</f>
        <v>21274080.329999998</v>
      </c>
      <c r="F219" s="18">
        <f>SUM(F220:F220)</f>
        <v>21253713.41</v>
      </c>
      <c r="G219" s="24">
        <v>0</v>
      </c>
      <c r="H219" s="44"/>
    </row>
    <row r="220" spans="1:8" s="14" customFormat="1" hidden="1" x14ac:dyDescent="0.2">
      <c r="B220" s="14" t="s">
        <v>143</v>
      </c>
      <c r="D220" s="19" t="s">
        <v>15</v>
      </c>
      <c r="E220" s="20">
        <v>21274080.329999998</v>
      </c>
      <c r="F220" s="20">
        <v>21253713.41</v>
      </c>
      <c r="G220" s="14">
        <v>0</v>
      </c>
      <c r="H220" s="42"/>
    </row>
    <row r="221" spans="1:8" s="14" customFormat="1" hidden="1" x14ac:dyDescent="0.2">
      <c r="A221" s="37"/>
      <c r="B221" s="49"/>
      <c r="C221" s="49"/>
      <c r="D221" s="39"/>
      <c r="E221" s="50"/>
      <c r="F221" s="51"/>
      <c r="G221" s="49"/>
      <c r="H221" s="44"/>
    </row>
    <row r="222" spans="1:8" s="14" customFormat="1" hidden="1" x14ac:dyDescent="0.2">
      <c r="A222" s="22" t="s">
        <v>146</v>
      </c>
      <c r="B222" s="29"/>
      <c r="C222" s="30"/>
      <c r="D222" s="19"/>
      <c r="E222" s="18">
        <f>SUM(E223:E223)</f>
        <v>24168299.390000001</v>
      </c>
      <c r="F222" s="18">
        <f>SUM(F223:F223)</f>
        <v>24128730.960000001</v>
      </c>
      <c r="G222" s="18">
        <f>SUM(G223:G223)</f>
        <v>0</v>
      </c>
      <c r="H222" s="44"/>
    </row>
    <row r="223" spans="1:8" s="14" customFormat="1" hidden="1" x14ac:dyDescent="0.2">
      <c r="B223" s="48" t="s">
        <v>143</v>
      </c>
      <c r="C223" s="48"/>
      <c r="D223" s="19" t="s">
        <v>15</v>
      </c>
      <c r="E223" s="26">
        <v>24168299.390000001</v>
      </c>
      <c r="F223" s="26">
        <v>24128730.960000001</v>
      </c>
      <c r="G223" s="27">
        <v>0</v>
      </c>
      <c r="H223" s="44"/>
    </row>
    <row r="224" spans="1:8" s="32" customFormat="1" hidden="1" x14ac:dyDescent="0.2">
      <c r="B224" s="48"/>
      <c r="C224" s="48"/>
      <c r="D224" s="19"/>
      <c r="E224" s="26"/>
      <c r="F224" s="26"/>
      <c r="G224" s="27"/>
      <c r="H224" s="44"/>
    </row>
    <row r="225" spans="1:8" s="14" customFormat="1" ht="12.75" hidden="1" customHeight="1" x14ac:dyDescent="0.2">
      <c r="A225" s="22" t="s">
        <v>147</v>
      </c>
      <c r="B225" s="29"/>
      <c r="C225" s="30"/>
      <c r="D225" s="19"/>
      <c r="E225" s="18">
        <f>SUM(E226)</f>
        <v>343240488.31999999</v>
      </c>
      <c r="F225" s="18">
        <f>SUM(F226)</f>
        <v>339887434.26999998</v>
      </c>
      <c r="G225" s="18">
        <f>SUM(G226)</f>
        <v>0</v>
      </c>
      <c r="H225" s="44"/>
    </row>
    <row r="226" spans="1:8" s="14" customFormat="1" ht="12.75" hidden="1" customHeight="1" x14ac:dyDescent="0.2">
      <c r="B226" s="48" t="s">
        <v>143</v>
      </c>
      <c r="C226" s="48"/>
      <c r="D226" s="19" t="s">
        <v>15</v>
      </c>
      <c r="E226" s="26">
        <v>343240488.31999999</v>
      </c>
      <c r="F226" s="26">
        <v>339887434.26999998</v>
      </c>
      <c r="G226" s="14">
        <v>0</v>
      </c>
      <c r="H226" s="44"/>
    </row>
    <row r="227" spans="1:8" s="32" customFormat="1" hidden="1" x14ac:dyDescent="0.2">
      <c r="B227" s="48"/>
      <c r="C227" s="48"/>
      <c r="D227" s="19"/>
      <c r="E227" s="26"/>
      <c r="F227" s="26"/>
      <c r="G227" s="27"/>
      <c r="H227" s="44"/>
    </row>
    <row r="228" spans="1:8" s="14" customFormat="1" hidden="1" x14ac:dyDescent="0.2">
      <c r="A228" s="22" t="s">
        <v>148</v>
      </c>
      <c r="B228" s="29"/>
      <c r="C228" s="30"/>
      <c r="D228" s="19"/>
      <c r="E228" s="18">
        <f>SUM(E229)</f>
        <v>971742873.60000002</v>
      </c>
      <c r="F228" s="18">
        <f>SUM(F229)</f>
        <v>948405807.08000004</v>
      </c>
      <c r="G228" s="18">
        <f>SUM(G229)</f>
        <v>0</v>
      </c>
      <c r="H228" s="44"/>
    </row>
    <row r="229" spans="1:8" s="14" customFormat="1" hidden="1" x14ac:dyDescent="0.2">
      <c r="B229" s="48" t="s">
        <v>143</v>
      </c>
      <c r="C229" s="48"/>
      <c r="D229" s="19" t="s">
        <v>15</v>
      </c>
      <c r="E229" s="26">
        <v>971742873.60000002</v>
      </c>
      <c r="F229" s="26">
        <v>948405807.08000004</v>
      </c>
      <c r="G229" s="27">
        <v>0</v>
      </c>
      <c r="H229" s="44"/>
    </row>
    <row r="230" spans="1:8" s="32" customFormat="1" hidden="1" x14ac:dyDescent="0.2">
      <c r="B230" s="48"/>
      <c r="C230" s="48"/>
      <c r="D230" s="19"/>
      <c r="E230" s="26"/>
      <c r="F230" s="26"/>
      <c r="G230" s="27"/>
      <c r="H230" s="44"/>
    </row>
    <row r="231" spans="1:8" s="14" customFormat="1" hidden="1" x14ac:dyDescent="0.2">
      <c r="A231" s="22" t="s">
        <v>149</v>
      </c>
      <c r="B231" s="29"/>
      <c r="C231" s="30"/>
      <c r="D231" s="19"/>
      <c r="E231" s="25">
        <f>SUM(E232:E232)</f>
        <v>17538787.77</v>
      </c>
      <c r="F231" s="25">
        <f>SUM(F232:F232)</f>
        <v>17341399.809999999</v>
      </c>
      <c r="G231" s="24">
        <v>0</v>
      </c>
      <c r="H231" s="44"/>
    </row>
    <row r="232" spans="1:8" s="32" customFormat="1" hidden="1" x14ac:dyDescent="0.2">
      <c r="B232" s="48" t="s">
        <v>143</v>
      </c>
      <c r="C232" s="48"/>
      <c r="D232" s="19" t="s">
        <v>15</v>
      </c>
      <c r="E232" s="26">
        <v>17538787.77</v>
      </c>
      <c r="F232" s="26">
        <v>17341399.809999999</v>
      </c>
      <c r="G232" s="27">
        <v>0</v>
      </c>
      <c r="H232" s="44"/>
    </row>
    <row r="233" spans="1:8" s="14" customFormat="1" hidden="1" x14ac:dyDescent="0.2">
      <c r="B233" s="24"/>
      <c r="C233" s="24"/>
      <c r="D233" s="19"/>
      <c r="E233" s="18"/>
      <c r="F233" s="25"/>
      <c r="G233" s="24"/>
      <c r="H233" s="44"/>
    </row>
    <row r="234" spans="1:8" s="14" customFormat="1" hidden="1" x14ac:dyDescent="0.2">
      <c r="A234" s="22" t="s">
        <v>150</v>
      </c>
      <c r="B234" s="29"/>
      <c r="C234" s="30"/>
      <c r="D234" s="19"/>
      <c r="E234" s="25">
        <f>SUM(E235:E235)</f>
        <v>5692005.5099999998</v>
      </c>
      <c r="F234" s="25">
        <f>SUM(F235:F235)</f>
        <v>5293038.46</v>
      </c>
      <c r="G234" s="25">
        <f>SUM(G235)</f>
        <v>0</v>
      </c>
      <c r="H234" s="44"/>
    </row>
    <row r="235" spans="1:8" s="32" customFormat="1" hidden="1" x14ac:dyDescent="0.2">
      <c r="B235" s="14" t="s">
        <v>143</v>
      </c>
      <c r="C235" s="14"/>
      <c r="D235" s="19" t="s">
        <v>15</v>
      </c>
      <c r="E235" s="26">
        <v>5692005.5099999998</v>
      </c>
      <c r="F235" s="26">
        <v>5293038.46</v>
      </c>
      <c r="G235" s="27">
        <v>0</v>
      </c>
      <c r="H235" s="44"/>
    </row>
    <row r="236" spans="1:8" s="32" customFormat="1" hidden="1" x14ac:dyDescent="0.2">
      <c r="B236" s="48"/>
      <c r="C236" s="48"/>
      <c r="D236" s="19"/>
      <c r="E236" s="26"/>
      <c r="F236" s="26"/>
      <c r="G236" s="27"/>
      <c r="H236" s="44"/>
    </row>
    <row r="237" spans="1:8" s="14" customFormat="1" ht="26.25" hidden="1" customHeight="1" x14ac:dyDescent="0.2">
      <c r="A237" s="22" t="s">
        <v>151</v>
      </c>
      <c r="B237" s="29"/>
      <c r="C237" s="30"/>
      <c r="D237" s="19"/>
      <c r="E237" s="25">
        <f>SUM(E238)</f>
        <v>71398200.290000007</v>
      </c>
      <c r="F237" s="25">
        <f>SUM(F238)</f>
        <v>68804505</v>
      </c>
      <c r="G237" s="25">
        <f>SUM(G238)</f>
        <v>0</v>
      </c>
      <c r="H237" s="44"/>
    </row>
    <row r="238" spans="1:8" s="32" customFormat="1" hidden="1" x14ac:dyDescent="0.2">
      <c r="B238" s="14" t="s">
        <v>143</v>
      </c>
      <c r="C238" s="14"/>
      <c r="D238" s="19" t="s">
        <v>15</v>
      </c>
      <c r="E238" s="26">
        <v>71398200.290000007</v>
      </c>
      <c r="F238" s="26">
        <v>68804505</v>
      </c>
      <c r="G238" s="27">
        <v>0</v>
      </c>
      <c r="H238" s="44"/>
    </row>
    <row r="239" spans="1:8" s="32" customFormat="1" hidden="1" x14ac:dyDescent="0.2">
      <c r="B239" s="48"/>
      <c r="C239" s="48"/>
      <c r="D239" s="19"/>
      <c r="E239" s="26"/>
      <c r="F239" s="26"/>
      <c r="G239" s="27"/>
      <c r="H239" s="44"/>
    </row>
    <row r="240" spans="1:8" s="32" customFormat="1" hidden="1" x14ac:dyDescent="0.2">
      <c r="A240" s="22" t="s">
        <v>152</v>
      </c>
      <c r="B240" s="29"/>
      <c r="C240" s="30"/>
      <c r="D240" s="19"/>
      <c r="E240" s="25">
        <v>0</v>
      </c>
      <c r="F240" s="25">
        <v>0</v>
      </c>
      <c r="G240" s="52">
        <v>0</v>
      </c>
      <c r="H240" s="44"/>
    </row>
    <row r="241" spans="1:10" s="32" customFormat="1" hidden="1" x14ac:dyDescent="0.2">
      <c r="B241" s="14" t="s">
        <v>12</v>
      </c>
      <c r="C241" s="14"/>
      <c r="D241" s="19"/>
      <c r="E241" s="26"/>
      <c r="F241" s="26"/>
      <c r="G241" s="27"/>
      <c r="H241" s="44"/>
    </row>
    <row r="242" spans="1:10" s="32" customFormat="1" hidden="1" x14ac:dyDescent="0.2">
      <c r="B242" s="48"/>
      <c r="C242" s="48"/>
      <c r="D242" s="19"/>
      <c r="E242" s="26"/>
      <c r="F242" s="26"/>
      <c r="G242" s="27"/>
      <c r="H242" s="44"/>
    </row>
    <row r="243" spans="1:10" s="14" customFormat="1" hidden="1" x14ac:dyDescent="0.2">
      <c r="A243" s="22" t="s">
        <v>153</v>
      </c>
      <c r="B243" s="29"/>
      <c r="C243" s="30"/>
      <c r="D243" s="19"/>
      <c r="E243" s="18">
        <f>SUM(E244:E312)</f>
        <v>1027254652.0599998</v>
      </c>
      <c r="F243" s="18">
        <f>SUM(F244:F312)</f>
        <v>989563363.58999991</v>
      </c>
      <c r="G243" s="18">
        <f>SUM(G244:G312)</f>
        <v>0</v>
      </c>
      <c r="H243" s="44"/>
      <c r="I243" s="18"/>
      <c r="J243" s="18"/>
    </row>
    <row r="244" spans="1:10" s="32" customFormat="1" hidden="1" x14ac:dyDescent="0.2">
      <c r="B244" s="28" t="s">
        <v>154</v>
      </c>
      <c r="C244" s="28"/>
      <c r="D244" s="19" t="s">
        <v>15</v>
      </c>
      <c r="E244" s="26">
        <v>7497432.1200000001</v>
      </c>
      <c r="F244" s="26">
        <v>7497432.1200000001</v>
      </c>
      <c r="G244" s="27">
        <v>0</v>
      </c>
      <c r="H244" s="44"/>
    </row>
    <row r="245" spans="1:10" s="32" customFormat="1" hidden="1" x14ac:dyDescent="0.2">
      <c r="B245" s="28" t="s">
        <v>154</v>
      </c>
      <c r="C245" s="28"/>
      <c r="D245" s="19" t="s">
        <v>155</v>
      </c>
      <c r="E245" s="26">
        <v>25149099.280000001</v>
      </c>
      <c r="F245" s="26">
        <v>25149099.280000001</v>
      </c>
      <c r="G245" s="27">
        <v>0</v>
      </c>
      <c r="H245" s="44"/>
    </row>
    <row r="246" spans="1:10" s="32" customFormat="1" hidden="1" x14ac:dyDescent="0.2">
      <c r="B246" s="28" t="s">
        <v>154</v>
      </c>
      <c r="C246" s="28"/>
      <c r="D246" s="19" t="s">
        <v>156</v>
      </c>
      <c r="E246" s="26">
        <v>4236250.59</v>
      </c>
      <c r="F246" s="26">
        <v>4061032.16</v>
      </c>
      <c r="G246" s="27">
        <v>0</v>
      </c>
      <c r="H246" s="44"/>
    </row>
    <row r="247" spans="1:10" s="32" customFormat="1" hidden="1" x14ac:dyDescent="0.2">
      <c r="B247" s="28" t="s">
        <v>154</v>
      </c>
      <c r="C247" s="28"/>
      <c r="D247" s="19" t="s">
        <v>44</v>
      </c>
      <c r="E247" s="26">
        <v>21182520.98</v>
      </c>
      <c r="F247" s="26">
        <v>21182520.98</v>
      </c>
      <c r="G247" s="27">
        <v>0</v>
      </c>
      <c r="H247" s="44"/>
    </row>
    <row r="248" spans="1:10" s="32" customFormat="1" hidden="1" x14ac:dyDescent="0.2">
      <c r="B248" s="28" t="s">
        <v>154</v>
      </c>
      <c r="C248" s="28"/>
      <c r="D248" s="19" t="s">
        <v>46</v>
      </c>
      <c r="E248" s="26">
        <v>18960898.309999999</v>
      </c>
      <c r="F248" s="26">
        <v>18960898.309999999</v>
      </c>
      <c r="G248" s="27">
        <v>0</v>
      </c>
      <c r="H248" s="44"/>
    </row>
    <row r="249" spans="1:10" s="32" customFormat="1" hidden="1" x14ac:dyDescent="0.2">
      <c r="B249" s="28" t="s">
        <v>154</v>
      </c>
      <c r="C249" s="28"/>
      <c r="D249" s="19" t="s">
        <v>53</v>
      </c>
      <c r="E249" s="26">
        <v>13373427.960000001</v>
      </c>
      <c r="F249" s="26">
        <v>13373427.960000001</v>
      </c>
      <c r="G249" s="27">
        <v>0</v>
      </c>
      <c r="H249" s="44"/>
    </row>
    <row r="250" spans="1:10" s="32" customFormat="1" hidden="1" x14ac:dyDescent="0.2">
      <c r="B250" s="28" t="s">
        <v>154</v>
      </c>
      <c r="C250" s="28"/>
      <c r="D250" s="19" t="s">
        <v>54</v>
      </c>
      <c r="E250" s="26">
        <v>63725158.630000003</v>
      </c>
      <c r="F250" s="26">
        <v>60547319.649999999</v>
      </c>
      <c r="G250" s="27">
        <v>0</v>
      </c>
      <c r="H250" s="44"/>
    </row>
    <row r="251" spans="1:10" s="32" customFormat="1" hidden="1" x14ac:dyDescent="0.2">
      <c r="B251" s="28" t="s">
        <v>154</v>
      </c>
      <c r="C251" s="28"/>
      <c r="D251" s="19" t="s">
        <v>113</v>
      </c>
      <c r="E251" s="26">
        <v>29571971.129999999</v>
      </c>
      <c r="F251" s="26">
        <v>26028414.77</v>
      </c>
      <c r="G251" s="27">
        <v>0</v>
      </c>
      <c r="H251" s="44"/>
    </row>
    <row r="252" spans="1:10" s="32" customFormat="1" hidden="1" x14ac:dyDescent="0.2">
      <c r="B252" s="28" t="s">
        <v>154</v>
      </c>
      <c r="C252" s="28"/>
      <c r="D252" s="19" t="s">
        <v>55</v>
      </c>
      <c r="E252" s="26">
        <v>10512816.92</v>
      </c>
      <c r="F252" s="26">
        <v>10512816.92</v>
      </c>
      <c r="G252" s="27">
        <v>0</v>
      </c>
      <c r="H252" s="44"/>
    </row>
    <row r="253" spans="1:10" s="32" customFormat="1" hidden="1" x14ac:dyDescent="0.2">
      <c r="B253" s="28" t="s">
        <v>154</v>
      </c>
      <c r="C253" s="28"/>
      <c r="D253" s="19" t="s">
        <v>56</v>
      </c>
      <c r="E253" s="26">
        <v>17476654.469999999</v>
      </c>
      <c r="F253" s="26">
        <v>17476654.469999999</v>
      </c>
      <c r="G253" s="27">
        <v>0</v>
      </c>
      <c r="H253" s="44"/>
    </row>
    <row r="254" spans="1:10" s="32" customFormat="1" hidden="1" x14ac:dyDescent="0.2">
      <c r="B254" s="28" t="s">
        <v>154</v>
      </c>
      <c r="C254" s="28"/>
      <c r="D254" s="19" t="s">
        <v>58</v>
      </c>
      <c r="E254" s="26">
        <v>4279658.5999999996</v>
      </c>
      <c r="F254" s="26">
        <v>4279658.5999999996</v>
      </c>
      <c r="G254" s="27">
        <v>0</v>
      </c>
      <c r="H254" s="44"/>
    </row>
    <row r="255" spans="1:10" s="32" customFormat="1" hidden="1" x14ac:dyDescent="0.2">
      <c r="B255" s="28" t="s">
        <v>154</v>
      </c>
      <c r="C255" s="28"/>
      <c r="D255" s="19" t="s">
        <v>157</v>
      </c>
      <c r="E255" s="26">
        <v>734487.58</v>
      </c>
      <c r="F255" s="26">
        <v>734487.58</v>
      </c>
      <c r="G255" s="27">
        <v>0</v>
      </c>
      <c r="H255" s="44"/>
    </row>
    <row r="256" spans="1:10" s="32" customFormat="1" hidden="1" x14ac:dyDescent="0.2">
      <c r="B256" s="28" t="s">
        <v>154</v>
      </c>
      <c r="C256" s="28"/>
      <c r="D256" s="19" t="s">
        <v>158</v>
      </c>
      <c r="E256" s="26">
        <v>21566446.219999999</v>
      </c>
      <c r="F256" s="26">
        <v>17768009.899999999</v>
      </c>
      <c r="G256" s="27">
        <v>0</v>
      </c>
      <c r="H256" s="44"/>
    </row>
    <row r="257" spans="2:8" s="32" customFormat="1" hidden="1" x14ac:dyDescent="0.2">
      <c r="B257" s="28" t="s">
        <v>154</v>
      </c>
      <c r="C257" s="28"/>
      <c r="D257" s="19" t="s">
        <v>60</v>
      </c>
      <c r="E257" s="26">
        <v>31242310.27</v>
      </c>
      <c r="F257" s="26">
        <v>25797826.93</v>
      </c>
      <c r="G257" s="27">
        <v>0</v>
      </c>
      <c r="H257" s="44"/>
    </row>
    <row r="258" spans="2:8" s="32" customFormat="1" hidden="1" x14ac:dyDescent="0.2">
      <c r="B258" s="28" t="s">
        <v>154</v>
      </c>
      <c r="C258" s="28"/>
      <c r="D258" s="19" t="s">
        <v>65</v>
      </c>
      <c r="E258" s="26">
        <v>7078689.4800000004</v>
      </c>
      <c r="F258" s="26">
        <v>7078689.4800000004</v>
      </c>
      <c r="G258" s="27">
        <v>0</v>
      </c>
      <c r="H258" s="44"/>
    </row>
    <row r="259" spans="2:8" s="32" customFormat="1" hidden="1" x14ac:dyDescent="0.2">
      <c r="B259" s="28" t="s">
        <v>154</v>
      </c>
      <c r="C259" s="28"/>
      <c r="D259" s="19" t="s">
        <v>66</v>
      </c>
      <c r="E259" s="26">
        <v>26534739.75</v>
      </c>
      <c r="F259" s="26">
        <v>26534739.75</v>
      </c>
      <c r="G259" s="27">
        <v>0</v>
      </c>
      <c r="H259" s="44"/>
    </row>
    <row r="260" spans="2:8" s="32" customFormat="1" hidden="1" x14ac:dyDescent="0.2">
      <c r="B260" s="28" t="s">
        <v>154</v>
      </c>
      <c r="C260" s="28"/>
      <c r="D260" s="19" t="s">
        <v>159</v>
      </c>
      <c r="E260" s="26">
        <v>30359584.98</v>
      </c>
      <c r="F260" s="26">
        <v>30359584.98</v>
      </c>
      <c r="G260" s="27">
        <v>0</v>
      </c>
      <c r="H260" s="44"/>
    </row>
    <row r="261" spans="2:8" s="32" customFormat="1" hidden="1" x14ac:dyDescent="0.2">
      <c r="B261" s="28" t="s">
        <v>154</v>
      </c>
      <c r="C261" s="28"/>
      <c r="D261" s="19" t="s">
        <v>130</v>
      </c>
      <c r="E261" s="26">
        <v>40364064.380000003</v>
      </c>
      <c r="F261" s="26">
        <v>40364064.380000003</v>
      </c>
      <c r="G261" s="27">
        <v>0</v>
      </c>
      <c r="H261" s="44"/>
    </row>
    <row r="262" spans="2:8" s="32" customFormat="1" hidden="1" x14ac:dyDescent="0.2">
      <c r="B262" s="28" t="s">
        <v>154</v>
      </c>
      <c r="C262" s="28"/>
      <c r="D262" s="19" t="s">
        <v>160</v>
      </c>
      <c r="E262" s="26">
        <v>32301084.98</v>
      </c>
      <c r="F262" s="26">
        <v>32301084.98</v>
      </c>
      <c r="G262" s="27">
        <v>0</v>
      </c>
      <c r="H262" s="44"/>
    </row>
    <row r="263" spans="2:8" s="32" customFormat="1" hidden="1" x14ac:dyDescent="0.2">
      <c r="B263" s="28" t="s">
        <v>154</v>
      </c>
      <c r="C263" s="28"/>
      <c r="D263" s="19" t="s">
        <v>70</v>
      </c>
      <c r="E263" s="26">
        <v>18792636.890000001</v>
      </c>
      <c r="F263" s="26">
        <v>18792636.890000001</v>
      </c>
      <c r="G263" s="27">
        <v>0</v>
      </c>
      <c r="H263" s="44"/>
    </row>
    <row r="264" spans="2:8" s="32" customFormat="1" hidden="1" x14ac:dyDescent="0.2">
      <c r="B264" s="28" t="s">
        <v>154</v>
      </c>
      <c r="C264" s="28"/>
      <c r="D264" s="19" t="s">
        <v>73</v>
      </c>
      <c r="E264" s="26">
        <v>10300829.789999999</v>
      </c>
      <c r="F264" s="26">
        <v>10300829.789999999</v>
      </c>
      <c r="G264" s="27">
        <v>0</v>
      </c>
      <c r="H264" s="44"/>
    </row>
    <row r="265" spans="2:8" s="32" customFormat="1" hidden="1" x14ac:dyDescent="0.2">
      <c r="B265" s="28" t="s">
        <v>154</v>
      </c>
      <c r="C265" s="28"/>
      <c r="D265" s="19" t="s">
        <v>18</v>
      </c>
      <c r="E265" s="26">
        <v>9606562.7400000002</v>
      </c>
      <c r="F265" s="26">
        <v>9606562.7400000002</v>
      </c>
      <c r="G265" s="27">
        <v>0</v>
      </c>
      <c r="H265" s="44"/>
    </row>
    <row r="266" spans="2:8" s="32" customFormat="1" hidden="1" x14ac:dyDescent="0.2">
      <c r="B266" s="28" t="s">
        <v>154</v>
      </c>
      <c r="C266" s="28"/>
      <c r="D266" s="19" t="s">
        <v>81</v>
      </c>
      <c r="E266" s="26">
        <v>9592322.4600000009</v>
      </c>
      <c r="F266" s="26">
        <v>9592322.4600000009</v>
      </c>
      <c r="G266" s="27">
        <v>0</v>
      </c>
      <c r="H266" s="44"/>
    </row>
    <row r="267" spans="2:8" s="32" customFormat="1" hidden="1" x14ac:dyDescent="0.2">
      <c r="B267" s="28" t="s">
        <v>154</v>
      </c>
      <c r="C267" s="28"/>
      <c r="D267" s="19" t="s">
        <v>82</v>
      </c>
      <c r="E267" s="26">
        <v>11036112.98</v>
      </c>
      <c r="F267" s="26">
        <v>11036112.98</v>
      </c>
      <c r="G267" s="27">
        <v>0</v>
      </c>
      <c r="H267" s="44"/>
    </row>
    <row r="268" spans="2:8" s="32" customFormat="1" hidden="1" x14ac:dyDescent="0.2">
      <c r="B268" s="28" t="s">
        <v>154</v>
      </c>
      <c r="C268" s="28"/>
      <c r="D268" s="19" t="s">
        <v>83</v>
      </c>
      <c r="E268" s="26">
        <v>29514565.809999999</v>
      </c>
      <c r="F268" s="26">
        <v>29514565.809999999</v>
      </c>
      <c r="G268" s="27">
        <v>0</v>
      </c>
      <c r="H268" s="44"/>
    </row>
    <row r="269" spans="2:8" s="32" customFormat="1" hidden="1" x14ac:dyDescent="0.2">
      <c r="B269" s="28" t="s">
        <v>154</v>
      </c>
      <c r="C269" s="28"/>
      <c r="D269" s="19" t="s">
        <v>89</v>
      </c>
      <c r="E269" s="26">
        <v>8375625.4500000002</v>
      </c>
      <c r="F269" s="26">
        <v>8375625.4500000002</v>
      </c>
      <c r="G269" s="27">
        <v>0</v>
      </c>
      <c r="H269" s="44"/>
    </row>
    <row r="270" spans="2:8" s="32" customFormat="1" hidden="1" x14ac:dyDescent="0.2">
      <c r="B270" s="28" t="s">
        <v>154</v>
      </c>
      <c r="C270" s="28"/>
      <c r="D270" s="19" t="s">
        <v>161</v>
      </c>
      <c r="E270" s="26">
        <v>8382478.6399999997</v>
      </c>
      <c r="F270" s="26">
        <v>8382478.6399999997</v>
      </c>
      <c r="G270" s="27">
        <v>0</v>
      </c>
      <c r="H270" s="44"/>
    </row>
    <row r="271" spans="2:8" s="32" customFormat="1" hidden="1" x14ac:dyDescent="0.2">
      <c r="B271" s="28" t="s">
        <v>154</v>
      </c>
      <c r="C271" s="28"/>
      <c r="D271" s="19" t="s">
        <v>101</v>
      </c>
      <c r="E271" s="26">
        <v>10756094.51</v>
      </c>
      <c r="F271" s="26">
        <v>10756094.51</v>
      </c>
      <c r="G271" s="27">
        <v>0</v>
      </c>
      <c r="H271" s="44"/>
    </row>
    <row r="272" spans="2:8" s="32" customFormat="1" hidden="1" x14ac:dyDescent="0.2">
      <c r="B272" s="28" t="s">
        <v>154</v>
      </c>
      <c r="C272" s="28"/>
      <c r="D272" s="19" t="s">
        <v>105</v>
      </c>
      <c r="E272" s="26">
        <v>12483385.189999999</v>
      </c>
      <c r="F272" s="26">
        <v>12483385.189999999</v>
      </c>
      <c r="G272" s="27">
        <v>0</v>
      </c>
      <c r="H272" s="44"/>
    </row>
    <row r="273" spans="2:8" s="32" customFormat="1" hidden="1" x14ac:dyDescent="0.2">
      <c r="B273" s="28" t="s">
        <v>154</v>
      </c>
      <c r="C273" s="28"/>
      <c r="D273" s="19" t="s">
        <v>106</v>
      </c>
      <c r="E273" s="26">
        <v>29070991.579999998</v>
      </c>
      <c r="F273" s="26">
        <v>28229634.23</v>
      </c>
      <c r="G273" s="27">
        <v>0</v>
      </c>
      <c r="H273" s="44"/>
    </row>
    <row r="274" spans="2:8" s="32" customFormat="1" hidden="1" x14ac:dyDescent="0.2">
      <c r="B274" s="28" t="s">
        <v>154</v>
      </c>
      <c r="C274" s="28"/>
      <c r="D274" s="19" t="s">
        <v>162</v>
      </c>
      <c r="E274" s="26">
        <v>15812291.050000001</v>
      </c>
      <c r="F274" s="26">
        <v>15379141.029999999</v>
      </c>
      <c r="G274" s="27">
        <v>0</v>
      </c>
      <c r="H274" s="44"/>
    </row>
    <row r="275" spans="2:8" s="32" customFormat="1" hidden="1" x14ac:dyDescent="0.2">
      <c r="B275" s="28" t="s">
        <v>154</v>
      </c>
      <c r="C275" s="28"/>
      <c r="D275" s="19" t="s">
        <v>163</v>
      </c>
      <c r="E275" s="26">
        <v>4501800.88</v>
      </c>
      <c r="F275" s="26">
        <v>4501800.88</v>
      </c>
      <c r="G275" s="27">
        <v>0</v>
      </c>
      <c r="H275" s="44"/>
    </row>
    <row r="276" spans="2:8" s="32" customFormat="1" hidden="1" x14ac:dyDescent="0.2">
      <c r="B276" s="28" t="s">
        <v>154</v>
      </c>
      <c r="C276" s="28"/>
      <c r="D276" s="19" t="s">
        <v>109</v>
      </c>
      <c r="E276" s="26">
        <v>2916807.14</v>
      </c>
      <c r="F276" s="26">
        <v>2916807.14</v>
      </c>
      <c r="G276" s="27">
        <v>0</v>
      </c>
      <c r="H276" s="44"/>
    </row>
    <row r="277" spans="2:8" s="32" customFormat="1" hidden="1" x14ac:dyDescent="0.2">
      <c r="B277" s="28" t="s">
        <v>164</v>
      </c>
      <c r="C277" s="28"/>
      <c r="D277" s="19" t="s">
        <v>48</v>
      </c>
      <c r="E277" s="26">
        <v>8443377.6400000006</v>
      </c>
      <c r="F277" s="26">
        <v>8443377.6400000006</v>
      </c>
      <c r="G277" s="27">
        <v>0</v>
      </c>
      <c r="H277" s="44"/>
    </row>
    <row r="278" spans="2:8" s="32" customFormat="1" hidden="1" x14ac:dyDescent="0.2">
      <c r="B278" s="28" t="s">
        <v>164</v>
      </c>
      <c r="C278" s="28"/>
      <c r="D278" s="19" t="s">
        <v>50</v>
      </c>
      <c r="E278" s="26">
        <v>12285978.699999999</v>
      </c>
      <c r="F278" s="26">
        <v>12285978.699999999</v>
      </c>
      <c r="G278" s="27">
        <v>0</v>
      </c>
      <c r="H278" s="44"/>
    </row>
    <row r="279" spans="2:8" s="32" customFormat="1" hidden="1" x14ac:dyDescent="0.2">
      <c r="B279" s="28" t="s">
        <v>164</v>
      </c>
      <c r="C279" s="28"/>
      <c r="D279" s="19" t="s">
        <v>56</v>
      </c>
      <c r="E279" s="26">
        <v>33190049.390000001</v>
      </c>
      <c r="F279" s="26">
        <v>25464459.5</v>
      </c>
      <c r="G279" s="27">
        <v>0</v>
      </c>
      <c r="H279" s="44"/>
    </row>
    <row r="280" spans="2:8" s="32" customFormat="1" hidden="1" x14ac:dyDescent="0.2">
      <c r="B280" s="28" t="s">
        <v>164</v>
      </c>
      <c r="C280" s="28"/>
      <c r="D280" s="19" t="s">
        <v>165</v>
      </c>
      <c r="E280" s="26">
        <v>23892932.050000001</v>
      </c>
      <c r="F280" s="26">
        <v>15764146.15</v>
      </c>
      <c r="G280" s="27">
        <v>0</v>
      </c>
      <c r="H280" s="44"/>
    </row>
    <row r="281" spans="2:8" s="32" customFormat="1" hidden="1" x14ac:dyDescent="0.2">
      <c r="B281" s="28" t="s">
        <v>164</v>
      </c>
      <c r="C281" s="28"/>
      <c r="D281" s="19" t="s">
        <v>115</v>
      </c>
      <c r="E281" s="26">
        <v>10919210.529999999</v>
      </c>
      <c r="F281" s="26">
        <v>10919210.529999999</v>
      </c>
      <c r="G281" s="27">
        <v>0</v>
      </c>
      <c r="H281" s="44"/>
    </row>
    <row r="282" spans="2:8" s="32" customFormat="1" hidden="1" x14ac:dyDescent="0.2">
      <c r="B282" s="28" t="s">
        <v>164</v>
      </c>
      <c r="C282" s="28"/>
      <c r="D282" s="19" t="s">
        <v>69</v>
      </c>
      <c r="E282" s="26">
        <v>6527437.7000000002</v>
      </c>
      <c r="F282" s="26">
        <v>4358610.32</v>
      </c>
      <c r="G282" s="27">
        <v>0</v>
      </c>
      <c r="H282" s="44"/>
    </row>
    <row r="283" spans="2:8" s="32" customFormat="1" hidden="1" x14ac:dyDescent="0.2">
      <c r="B283" s="28" t="s">
        <v>164</v>
      </c>
      <c r="C283" s="28"/>
      <c r="D283" s="19" t="s">
        <v>18</v>
      </c>
      <c r="E283" s="26">
        <v>726232.24</v>
      </c>
      <c r="F283" s="26">
        <v>726232.24</v>
      </c>
      <c r="G283" s="27">
        <v>0</v>
      </c>
      <c r="H283" s="44"/>
    </row>
    <row r="284" spans="2:8" s="32" customFormat="1" hidden="1" x14ac:dyDescent="0.2">
      <c r="B284" s="28" t="s">
        <v>164</v>
      </c>
      <c r="C284" s="28"/>
      <c r="D284" s="19" t="s">
        <v>81</v>
      </c>
      <c r="E284" s="26">
        <v>6995997.7599999998</v>
      </c>
      <c r="F284" s="26">
        <v>6315211.0599999996</v>
      </c>
      <c r="G284" s="27">
        <v>0</v>
      </c>
      <c r="H284" s="44"/>
    </row>
    <row r="285" spans="2:8" s="32" customFormat="1" hidden="1" x14ac:dyDescent="0.2">
      <c r="B285" s="28" t="s">
        <v>164</v>
      </c>
      <c r="C285" s="28"/>
      <c r="D285" s="19" t="s">
        <v>82</v>
      </c>
      <c r="E285" s="26">
        <v>7006544.2800000003</v>
      </c>
      <c r="F285" s="26">
        <v>7006544.2800000003</v>
      </c>
      <c r="G285" s="27">
        <v>0</v>
      </c>
      <c r="H285" s="44"/>
    </row>
    <row r="286" spans="2:8" s="32" customFormat="1" hidden="1" x14ac:dyDescent="0.2">
      <c r="B286" s="28" t="s">
        <v>164</v>
      </c>
      <c r="C286" s="28"/>
      <c r="D286" s="19" t="s">
        <v>166</v>
      </c>
      <c r="E286" s="26">
        <v>3707656.67</v>
      </c>
      <c r="F286" s="26">
        <v>3680907.41</v>
      </c>
      <c r="G286" s="27">
        <v>0</v>
      </c>
      <c r="H286" s="44"/>
    </row>
    <row r="287" spans="2:8" s="32" customFormat="1" hidden="1" x14ac:dyDescent="0.2">
      <c r="B287" s="28" t="s">
        <v>164</v>
      </c>
      <c r="C287" s="28"/>
      <c r="D287" s="19" t="s">
        <v>19</v>
      </c>
      <c r="E287" s="26">
        <v>24883807.920000002</v>
      </c>
      <c r="F287" s="26">
        <v>24883807.920000002</v>
      </c>
      <c r="G287" s="27">
        <v>0</v>
      </c>
      <c r="H287" s="44"/>
    </row>
    <row r="288" spans="2:8" s="32" customFormat="1" hidden="1" x14ac:dyDescent="0.2">
      <c r="B288" s="28" t="s">
        <v>164</v>
      </c>
      <c r="C288" s="28"/>
      <c r="D288" s="19" t="s">
        <v>93</v>
      </c>
      <c r="E288" s="26">
        <v>16065894.91</v>
      </c>
      <c r="F288" s="26">
        <v>15966296.85</v>
      </c>
      <c r="G288" s="27">
        <v>0</v>
      </c>
      <c r="H288" s="44"/>
    </row>
    <row r="289" spans="1:8" s="32" customFormat="1" hidden="1" x14ac:dyDescent="0.2">
      <c r="B289" s="28" t="s">
        <v>164</v>
      </c>
      <c r="C289" s="28"/>
      <c r="D289" s="19" t="s">
        <v>97</v>
      </c>
      <c r="E289" s="26">
        <v>28667403.780000001</v>
      </c>
      <c r="F289" s="26">
        <v>27578109.719999999</v>
      </c>
      <c r="G289" s="27">
        <v>0</v>
      </c>
      <c r="H289" s="44"/>
    </row>
    <row r="290" spans="1:8" s="32" customFormat="1" hidden="1" x14ac:dyDescent="0.2">
      <c r="B290" s="28" t="s">
        <v>164</v>
      </c>
      <c r="C290" s="28"/>
      <c r="D290" s="19" t="s">
        <v>101</v>
      </c>
      <c r="E290" s="26">
        <v>154753824.65000001</v>
      </c>
      <c r="F290" s="26">
        <v>154753824.65000001</v>
      </c>
      <c r="G290" s="27">
        <v>0</v>
      </c>
      <c r="H290" s="44"/>
    </row>
    <row r="291" spans="1:8" s="32" customFormat="1" hidden="1" x14ac:dyDescent="0.2">
      <c r="B291" s="28" t="s">
        <v>164</v>
      </c>
      <c r="C291" s="28"/>
      <c r="D291" s="19" t="s">
        <v>102</v>
      </c>
      <c r="E291" s="26">
        <v>10160418.289999999</v>
      </c>
      <c r="F291" s="26">
        <v>10160418.289999999</v>
      </c>
      <c r="G291" s="27">
        <v>0</v>
      </c>
      <c r="H291" s="44"/>
    </row>
    <row r="292" spans="1:8" s="32" customFormat="1" hidden="1" x14ac:dyDescent="0.2">
      <c r="B292" s="28" t="s">
        <v>164</v>
      </c>
      <c r="C292" s="28"/>
      <c r="D292" s="19" t="s">
        <v>103</v>
      </c>
      <c r="E292" s="26">
        <v>7589096.3700000001</v>
      </c>
      <c r="F292" s="26">
        <v>7589096.3700000001</v>
      </c>
      <c r="G292" s="27">
        <v>0</v>
      </c>
      <c r="H292" s="44"/>
    </row>
    <row r="293" spans="1:8" s="32" customFormat="1" hidden="1" x14ac:dyDescent="0.2">
      <c r="A293" s="46"/>
      <c r="B293" s="53" t="s">
        <v>167</v>
      </c>
      <c r="C293" s="53"/>
      <c r="D293" s="39" t="s">
        <v>168</v>
      </c>
      <c r="E293" s="40">
        <v>7557888.7599999998</v>
      </c>
      <c r="F293" s="40">
        <v>7557888.7599999998</v>
      </c>
      <c r="G293" s="54">
        <v>0</v>
      </c>
      <c r="H293" s="44"/>
    </row>
    <row r="294" spans="1:8" s="32" customFormat="1" x14ac:dyDescent="0.2">
      <c r="B294" s="28" t="s">
        <v>167</v>
      </c>
      <c r="C294" s="28"/>
      <c r="D294" s="19" t="s">
        <v>18</v>
      </c>
      <c r="E294" s="26">
        <v>7982470.1799999997</v>
      </c>
      <c r="F294" s="26">
        <v>7982470.1799999997</v>
      </c>
      <c r="G294" s="27">
        <v>0</v>
      </c>
      <c r="H294" s="44"/>
    </row>
    <row r="295" spans="1:8" s="32" customFormat="1" x14ac:dyDescent="0.2">
      <c r="B295" s="28" t="s">
        <v>167</v>
      </c>
      <c r="C295" s="28"/>
      <c r="D295" s="19" t="s">
        <v>97</v>
      </c>
      <c r="E295" s="26">
        <v>6107089.0099999998</v>
      </c>
      <c r="F295" s="26">
        <v>6107089.0099999998</v>
      </c>
      <c r="G295" s="27">
        <v>0</v>
      </c>
      <c r="H295" s="44"/>
    </row>
    <row r="296" spans="1:8" s="32" customFormat="1" x14ac:dyDescent="0.2">
      <c r="B296" s="28" t="s">
        <v>167</v>
      </c>
      <c r="C296" s="28"/>
      <c r="D296" s="19" t="s">
        <v>103</v>
      </c>
      <c r="E296" s="26">
        <v>4205408.8499999996</v>
      </c>
      <c r="F296" s="26">
        <v>4205408.8499999996</v>
      </c>
      <c r="G296" s="27">
        <v>0</v>
      </c>
      <c r="H296" s="44"/>
    </row>
    <row r="297" spans="1:8" s="32" customFormat="1" x14ac:dyDescent="0.2">
      <c r="B297" s="28" t="s">
        <v>169</v>
      </c>
      <c r="C297" s="28"/>
      <c r="D297" s="19" t="s">
        <v>70</v>
      </c>
      <c r="E297" s="26">
        <v>2708104.72</v>
      </c>
      <c r="F297" s="26">
        <v>2708104.72</v>
      </c>
      <c r="G297" s="27">
        <v>0</v>
      </c>
      <c r="H297" s="44"/>
    </row>
    <row r="298" spans="1:8" s="32" customFormat="1" x14ac:dyDescent="0.2">
      <c r="B298" s="28" t="s">
        <v>169</v>
      </c>
      <c r="C298" s="28"/>
      <c r="D298" s="19" t="s">
        <v>18</v>
      </c>
      <c r="E298" s="26">
        <v>4308638.78</v>
      </c>
      <c r="F298" s="26">
        <v>3951022.36</v>
      </c>
      <c r="G298" s="27">
        <v>0</v>
      </c>
      <c r="H298" s="44"/>
    </row>
    <row r="299" spans="1:8" s="32" customFormat="1" x14ac:dyDescent="0.2">
      <c r="B299" s="28" t="s">
        <v>169</v>
      </c>
      <c r="C299" s="28"/>
      <c r="D299" s="19" t="s">
        <v>81</v>
      </c>
      <c r="E299" s="26">
        <v>695495.82</v>
      </c>
      <c r="F299" s="26">
        <v>695495.82</v>
      </c>
      <c r="G299" s="27">
        <v>0</v>
      </c>
      <c r="H299" s="44"/>
    </row>
    <row r="300" spans="1:8" s="32" customFormat="1" ht="12.75" customHeight="1" x14ac:dyDescent="0.2">
      <c r="B300" s="28" t="s">
        <v>170</v>
      </c>
      <c r="C300" s="28"/>
      <c r="D300" s="19" t="s">
        <v>119</v>
      </c>
      <c r="E300" s="26">
        <v>7459780.0300000003</v>
      </c>
      <c r="F300" s="26">
        <v>7459780.0300000003</v>
      </c>
      <c r="G300" s="27">
        <v>0</v>
      </c>
      <c r="H300" s="44"/>
    </row>
    <row r="301" spans="1:8" s="32" customFormat="1" ht="12.75" customHeight="1" x14ac:dyDescent="0.2">
      <c r="B301" s="28" t="s">
        <v>170</v>
      </c>
      <c r="C301" s="28"/>
      <c r="D301" s="19" t="s">
        <v>75</v>
      </c>
      <c r="E301" s="26">
        <v>3378279.53</v>
      </c>
      <c r="F301" s="26">
        <v>3378279.53</v>
      </c>
      <c r="G301" s="27">
        <v>0</v>
      </c>
      <c r="H301" s="44"/>
    </row>
    <row r="302" spans="1:8" s="32" customFormat="1" ht="12.75" customHeight="1" x14ac:dyDescent="0.2">
      <c r="B302" s="28" t="s">
        <v>170</v>
      </c>
      <c r="C302" s="28"/>
      <c r="D302" s="19" t="s">
        <v>80</v>
      </c>
      <c r="E302" s="26">
        <v>2494733.5</v>
      </c>
      <c r="F302" s="26">
        <v>2494733.5</v>
      </c>
      <c r="G302" s="27">
        <v>0</v>
      </c>
      <c r="H302" s="44"/>
    </row>
    <row r="303" spans="1:8" s="32" customFormat="1" x14ac:dyDescent="0.2">
      <c r="B303" s="28" t="s">
        <v>171</v>
      </c>
      <c r="C303" s="28"/>
      <c r="D303" s="19" t="s">
        <v>15</v>
      </c>
      <c r="E303" s="26">
        <v>365170.96</v>
      </c>
      <c r="F303" s="26">
        <v>365170.96</v>
      </c>
      <c r="G303" s="27">
        <v>0</v>
      </c>
      <c r="H303" s="44"/>
    </row>
    <row r="304" spans="1:8" s="32" customFormat="1" x14ac:dyDescent="0.2">
      <c r="B304" s="28" t="s">
        <v>171</v>
      </c>
      <c r="C304" s="28"/>
      <c r="D304" s="19" t="s">
        <v>168</v>
      </c>
      <c r="E304" s="26">
        <v>6183727.1900000004</v>
      </c>
      <c r="F304" s="26">
        <v>6183727.1900000004</v>
      </c>
      <c r="G304" s="27">
        <v>0</v>
      </c>
      <c r="H304" s="44"/>
    </row>
    <row r="305" spans="1:8" s="32" customFormat="1" x14ac:dyDescent="0.2">
      <c r="B305" s="28" t="s">
        <v>171</v>
      </c>
      <c r="C305" s="28"/>
      <c r="D305" s="19" t="s">
        <v>18</v>
      </c>
      <c r="E305" s="26">
        <v>6400358.9900000002</v>
      </c>
      <c r="F305" s="26">
        <v>6400358.9900000002</v>
      </c>
      <c r="G305" s="27">
        <v>0</v>
      </c>
      <c r="H305" s="44"/>
    </row>
    <row r="306" spans="1:8" s="32" customFormat="1" x14ac:dyDescent="0.2">
      <c r="B306" s="28" t="s">
        <v>171</v>
      </c>
      <c r="C306" s="28"/>
      <c r="D306" s="19" t="s">
        <v>97</v>
      </c>
      <c r="E306" s="26">
        <v>6812807.8200000003</v>
      </c>
      <c r="F306" s="26">
        <v>6812807.8200000003</v>
      </c>
      <c r="G306" s="27">
        <v>0</v>
      </c>
      <c r="H306" s="44"/>
    </row>
    <row r="307" spans="1:8" s="32" customFormat="1" x14ac:dyDescent="0.2">
      <c r="B307" s="28" t="s">
        <v>171</v>
      </c>
      <c r="C307" s="28"/>
      <c r="D307" s="19" t="s">
        <v>103</v>
      </c>
      <c r="E307" s="26">
        <v>4442070.28</v>
      </c>
      <c r="F307" s="26">
        <v>4442070.28</v>
      </c>
      <c r="G307" s="27">
        <v>0</v>
      </c>
      <c r="H307" s="44"/>
    </row>
    <row r="308" spans="1:8" s="32" customFormat="1" x14ac:dyDescent="0.2">
      <c r="B308" s="28" t="s">
        <v>172</v>
      </c>
      <c r="C308" s="28"/>
      <c r="D308" s="19" t="s">
        <v>15</v>
      </c>
      <c r="E308" s="26">
        <v>456462.68</v>
      </c>
      <c r="F308" s="26">
        <v>456462.68</v>
      </c>
      <c r="G308" s="27">
        <v>0</v>
      </c>
      <c r="H308" s="44"/>
    </row>
    <row r="309" spans="1:8" s="32" customFormat="1" x14ac:dyDescent="0.2">
      <c r="B309" s="28" t="s">
        <v>172</v>
      </c>
      <c r="C309" s="28"/>
      <c r="D309" s="19" t="s">
        <v>70</v>
      </c>
      <c r="E309" s="26">
        <v>2708104.7</v>
      </c>
      <c r="F309" s="26">
        <v>2708104.7</v>
      </c>
      <c r="G309" s="27">
        <v>0</v>
      </c>
      <c r="H309" s="44"/>
    </row>
    <row r="310" spans="1:8" s="32" customFormat="1" x14ac:dyDescent="0.2">
      <c r="B310" s="28" t="s">
        <v>172</v>
      </c>
      <c r="C310" s="28"/>
      <c r="D310" s="19" t="s">
        <v>18</v>
      </c>
      <c r="E310" s="26">
        <v>8895939.9800000004</v>
      </c>
      <c r="F310" s="26">
        <v>8895939.9800000004</v>
      </c>
      <c r="G310" s="27">
        <v>0</v>
      </c>
      <c r="H310" s="44"/>
    </row>
    <row r="311" spans="1:8" s="32" customFormat="1" x14ac:dyDescent="0.2">
      <c r="B311" s="28" t="s">
        <v>172</v>
      </c>
      <c r="C311" s="28"/>
      <c r="D311" s="19" t="s">
        <v>81</v>
      </c>
      <c r="E311" s="26">
        <v>695495.81</v>
      </c>
      <c r="F311" s="26">
        <v>695495.81</v>
      </c>
      <c r="G311" s="27">
        <v>0</v>
      </c>
      <c r="H311" s="44"/>
    </row>
    <row r="312" spans="1:8" s="32" customFormat="1" x14ac:dyDescent="0.2">
      <c r="B312" s="28" t="s">
        <v>172</v>
      </c>
      <c r="C312" s="28"/>
      <c r="D312" s="19" t="s">
        <v>96</v>
      </c>
      <c r="E312" s="26">
        <v>290959.84999999998</v>
      </c>
      <c r="F312" s="26">
        <v>290959.84999999998</v>
      </c>
      <c r="G312" s="27">
        <v>0</v>
      </c>
      <c r="H312" s="44"/>
    </row>
    <row r="313" spans="1:8" s="32" customFormat="1" x14ac:dyDescent="0.2">
      <c r="B313" s="28"/>
      <c r="C313" s="28"/>
      <c r="D313" s="19"/>
      <c r="E313" s="26"/>
      <c r="F313" s="26"/>
      <c r="G313" s="27"/>
      <c r="H313" s="44"/>
    </row>
    <row r="314" spans="1:8" s="14" customFormat="1" x14ac:dyDescent="0.2">
      <c r="A314" s="22" t="s">
        <v>173</v>
      </c>
      <c r="B314" s="29"/>
      <c r="C314" s="30"/>
      <c r="D314" s="19"/>
      <c r="E314" s="18">
        <v>0</v>
      </c>
      <c r="F314" s="18">
        <v>0</v>
      </c>
      <c r="G314" s="18">
        <v>0</v>
      </c>
      <c r="H314" s="44"/>
    </row>
    <row r="315" spans="1:8" s="32" customFormat="1" x14ac:dyDescent="0.2">
      <c r="B315" s="28" t="s">
        <v>12</v>
      </c>
      <c r="C315" s="28"/>
      <c r="D315" s="19"/>
      <c r="E315" s="26"/>
      <c r="F315" s="26"/>
      <c r="G315" s="27"/>
      <c r="H315" s="44"/>
    </row>
    <row r="316" spans="1:8" s="32" customFormat="1" x14ac:dyDescent="0.2">
      <c r="B316" s="28"/>
      <c r="C316" s="28"/>
      <c r="D316" s="19"/>
      <c r="E316" s="26"/>
      <c r="F316" s="26"/>
      <c r="G316" s="27"/>
      <c r="H316" s="44"/>
    </row>
    <row r="317" spans="1:8" s="32" customFormat="1" ht="26.25" customHeight="1" x14ac:dyDescent="0.2">
      <c r="A317" s="22" t="s">
        <v>174</v>
      </c>
      <c r="B317" s="29"/>
      <c r="C317" s="30"/>
      <c r="D317" s="19"/>
      <c r="E317" s="18">
        <f>SUM(E318)</f>
        <v>799999.79</v>
      </c>
      <c r="F317" s="18">
        <f>SUM(F318)</f>
        <v>782758.42</v>
      </c>
      <c r="G317" s="18">
        <v>0</v>
      </c>
      <c r="H317" s="44"/>
    </row>
    <row r="318" spans="1:8" s="32" customFormat="1" x14ac:dyDescent="0.2">
      <c r="B318" s="28" t="s">
        <v>175</v>
      </c>
      <c r="C318" s="28"/>
      <c r="D318" s="19" t="s">
        <v>15</v>
      </c>
      <c r="E318" s="26">
        <v>799999.79</v>
      </c>
      <c r="F318" s="26">
        <v>782758.42</v>
      </c>
      <c r="G318" s="27">
        <v>0</v>
      </c>
      <c r="H318" s="44"/>
    </row>
    <row r="319" spans="1:8" s="32" customFormat="1" x14ac:dyDescent="0.2">
      <c r="B319" s="28"/>
      <c r="C319" s="28"/>
      <c r="D319" s="19"/>
      <c r="E319" s="26"/>
      <c r="F319" s="26"/>
      <c r="G319" s="27"/>
      <c r="H319" s="44"/>
    </row>
    <row r="320" spans="1:8" s="32" customFormat="1" x14ac:dyDescent="0.2">
      <c r="A320" s="22" t="s">
        <v>176</v>
      </c>
      <c r="B320" s="29"/>
      <c r="C320" s="30"/>
      <c r="D320" s="19"/>
      <c r="E320" s="25">
        <f>SUM(E321:E321)</f>
        <v>0</v>
      </c>
      <c r="F320" s="25">
        <f>SUM(F321:F321)</f>
        <v>0</v>
      </c>
      <c r="G320" s="24">
        <v>0</v>
      </c>
      <c r="H320" s="44"/>
    </row>
    <row r="321" spans="1:8" s="32" customFormat="1" x14ac:dyDescent="0.2">
      <c r="B321" s="14" t="s">
        <v>12</v>
      </c>
      <c r="C321" s="14"/>
      <c r="D321" s="19"/>
      <c r="E321" s="26"/>
      <c r="F321" s="26"/>
      <c r="G321" s="27"/>
      <c r="H321" s="44"/>
    </row>
    <row r="322" spans="1:8" s="32" customFormat="1" x14ac:dyDescent="0.2">
      <c r="B322" s="28"/>
      <c r="C322" s="28"/>
      <c r="D322" s="19"/>
      <c r="E322" s="26"/>
      <c r="F322" s="26"/>
      <c r="G322" s="27"/>
      <c r="H322" s="44"/>
    </row>
    <row r="323" spans="1:8" s="32" customFormat="1" x14ac:dyDescent="0.2">
      <c r="A323" s="55" t="s">
        <v>177</v>
      </c>
      <c r="B323" s="29"/>
      <c r="C323" s="30"/>
      <c r="D323" s="19"/>
      <c r="E323" s="18">
        <v>0</v>
      </c>
      <c r="F323" s="18">
        <v>0</v>
      </c>
      <c r="G323" s="18">
        <v>0</v>
      </c>
      <c r="H323" s="44"/>
    </row>
    <row r="324" spans="1:8" s="32" customFormat="1" x14ac:dyDescent="0.2">
      <c r="B324" s="14" t="s">
        <v>12</v>
      </c>
      <c r="C324" s="14"/>
      <c r="D324" s="19"/>
      <c r="E324" s="26"/>
      <c r="F324" s="26"/>
      <c r="G324" s="27"/>
      <c r="H324" s="44"/>
    </row>
    <row r="325" spans="1:8" s="32" customFormat="1" x14ac:dyDescent="0.2">
      <c r="B325" s="28"/>
      <c r="C325" s="28"/>
      <c r="D325" s="19"/>
      <c r="E325" s="26"/>
      <c r="F325" s="26"/>
      <c r="G325" s="27"/>
      <c r="H325" s="44"/>
    </row>
    <row r="326" spans="1:8" s="32" customFormat="1" ht="26.25" customHeight="1" x14ac:dyDescent="0.2">
      <c r="A326" s="22" t="s">
        <v>178</v>
      </c>
      <c r="B326" s="29"/>
      <c r="C326" s="30"/>
      <c r="D326" s="19"/>
      <c r="E326" s="25">
        <f>SUM(E327:E327)</f>
        <v>0</v>
      </c>
      <c r="F326" s="25">
        <f>SUM(F327:F327)</f>
        <v>0</v>
      </c>
      <c r="G326" s="24">
        <v>0</v>
      </c>
      <c r="H326" s="44"/>
    </row>
    <row r="327" spans="1:8" s="32" customFormat="1" x14ac:dyDescent="0.2">
      <c r="B327" s="14" t="s">
        <v>12</v>
      </c>
      <c r="C327" s="14"/>
      <c r="D327" s="19"/>
      <c r="E327" s="26"/>
      <c r="F327" s="26"/>
      <c r="G327" s="27"/>
      <c r="H327" s="44"/>
    </row>
    <row r="328" spans="1:8" s="32" customFormat="1" x14ac:dyDescent="0.2">
      <c r="B328" s="28"/>
      <c r="C328" s="28"/>
      <c r="D328" s="19"/>
      <c r="E328" s="26"/>
      <c r="F328" s="26"/>
      <c r="G328" s="27"/>
      <c r="H328" s="44"/>
    </row>
    <row r="329" spans="1:8" s="32" customFormat="1" x14ac:dyDescent="0.2">
      <c r="A329" s="22" t="s">
        <v>179</v>
      </c>
      <c r="B329" s="29"/>
      <c r="C329" s="30"/>
      <c r="D329" s="19"/>
      <c r="E329" s="25">
        <f>SUM(E330:E330)</f>
        <v>0</v>
      </c>
      <c r="F329" s="25">
        <f>SUM(F330:F330)</f>
        <v>0</v>
      </c>
      <c r="G329" s="24">
        <v>0</v>
      </c>
      <c r="H329" s="44"/>
    </row>
    <row r="330" spans="1:8" s="32" customFormat="1" x14ac:dyDescent="0.2">
      <c r="B330" s="14" t="s">
        <v>12</v>
      </c>
      <c r="C330" s="14"/>
      <c r="D330" s="19"/>
      <c r="E330" s="26"/>
      <c r="F330" s="26"/>
      <c r="G330" s="27"/>
      <c r="H330" s="44"/>
    </row>
    <row r="331" spans="1:8" s="32" customFormat="1" x14ac:dyDescent="0.2">
      <c r="B331" s="28"/>
      <c r="C331" s="28"/>
      <c r="D331" s="19"/>
      <c r="E331" s="26"/>
      <c r="F331" s="26"/>
      <c r="G331" s="27"/>
      <c r="H331" s="44"/>
    </row>
    <row r="332" spans="1:8" s="14" customFormat="1" ht="26.25" customHeight="1" x14ac:dyDescent="0.2">
      <c r="A332" s="22" t="s">
        <v>180</v>
      </c>
      <c r="B332" s="56"/>
      <c r="C332" s="57"/>
      <c r="D332" s="19"/>
      <c r="E332" s="18">
        <v>0</v>
      </c>
      <c r="F332" s="25">
        <v>0</v>
      </c>
      <c r="G332" s="24">
        <v>0</v>
      </c>
      <c r="H332" s="44"/>
    </row>
    <row r="333" spans="1:8" s="14" customFormat="1" x14ac:dyDescent="0.2">
      <c r="B333" s="14" t="s">
        <v>12</v>
      </c>
      <c r="D333" s="19"/>
      <c r="E333" s="18"/>
      <c r="F333" s="25"/>
      <c r="G333" s="24"/>
      <c r="H333" s="44"/>
    </row>
    <row r="334" spans="1:8" s="14" customFormat="1" x14ac:dyDescent="0.2">
      <c r="B334" s="24"/>
      <c r="C334" s="24"/>
      <c r="D334" s="19"/>
      <c r="E334" s="18"/>
      <c r="F334" s="25"/>
      <c r="G334" s="24"/>
      <c r="H334" s="44"/>
    </row>
    <row r="335" spans="1:8" s="14" customFormat="1" x14ac:dyDescent="0.2">
      <c r="A335" s="22" t="s">
        <v>181</v>
      </c>
      <c r="B335" s="56"/>
      <c r="C335" s="57"/>
      <c r="D335" s="19"/>
      <c r="E335" s="18">
        <v>0</v>
      </c>
      <c r="F335" s="25">
        <v>0</v>
      </c>
      <c r="G335" s="24">
        <v>0</v>
      </c>
      <c r="H335" s="44"/>
    </row>
    <row r="336" spans="1:8" s="14" customFormat="1" x14ac:dyDescent="0.2">
      <c r="B336" s="14" t="s">
        <v>12</v>
      </c>
      <c r="D336" s="19"/>
      <c r="E336" s="18"/>
      <c r="F336" s="25"/>
      <c r="G336" s="24"/>
      <c r="H336" s="44"/>
    </row>
    <row r="337" spans="1:8" s="14" customFormat="1" x14ac:dyDescent="0.2">
      <c r="B337" s="24"/>
      <c r="C337" s="24"/>
      <c r="D337" s="19"/>
      <c r="E337" s="18"/>
      <c r="F337" s="25"/>
      <c r="G337" s="24"/>
      <c r="H337" s="44"/>
    </row>
    <row r="338" spans="1:8" s="14" customFormat="1" x14ac:dyDescent="0.2">
      <c r="A338" s="22" t="s">
        <v>182</v>
      </c>
      <c r="B338" s="56"/>
      <c r="C338" s="57"/>
      <c r="D338" s="19"/>
      <c r="E338" s="18">
        <f>SUM(E339:E339)</f>
        <v>7489925</v>
      </c>
      <c r="F338" s="18">
        <f>SUM(F339:F339)</f>
        <v>7489925</v>
      </c>
      <c r="G338" s="24">
        <v>0</v>
      </c>
      <c r="H338" s="44"/>
    </row>
    <row r="339" spans="1:8" s="14" customFormat="1" x14ac:dyDescent="0.2">
      <c r="B339" s="14" t="s">
        <v>183</v>
      </c>
      <c r="D339" s="19" t="s">
        <v>15</v>
      </c>
      <c r="E339" s="20">
        <v>7489925</v>
      </c>
      <c r="F339" s="26">
        <v>7489925</v>
      </c>
      <c r="G339" s="14">
        <v>0</v>
      </c>
      <c r="H339" s="44"/>
    </row>
    <row r="340" spans="1:8" s="33" customFormat="1" ht="10.5" customHeight="1" x14ac:dyDescent="0.2">
      <c r="A340" s="46"/>
      <c r="B340" s="58"/>
      <c r="C340" s="58"/>
      <c r="D340" s="59"/>
      <c r="E340" s="60"/>
      <c r="F340" s="60"/>
      <c r="G340" s="46"/>
      <c r="H340" s="16"/>
    </row>
    <row r="341" spans="1:8" s="3" customFormat="1" ht="12.75" customHeight="1" x14ac:dyDescent="0.2">
      <c r="A341" s="61" t="s">
        <v>184</v>
      </c>
      <c r="B341" s="56"/>
      <c r="C341" s="57"/>
      <c r="D341" s="19"/>
      <c r="E341" s="18"/>
      <c r="F341" s="25"/>
      <c r="G341" s="24"/>
      <c r="H341" s="16"/>
    </row>
    <row r="343" spans="1:8" x14ac:dyDescent="0.2">
      <c r="E343" s="64"/>
      <c r="F343" s="64"/>
    </row>
  </sheetData>
  <mergeCells count="49">
    <mergeCell ref="A329:B329"/>
    <mergeCell ref="A332:B332"/>
    <mergeCell ref="A335:B335"/>
    <mergeCell ref="A338:B338"/>
    <mergeCell ref="A341:B341"/>
    <mergeCell ref="A243:B243"/>
    <mergeCell ref="A314:B314"/>
    <mergeCell ref="A317:B317"/>
    <mergeCell ref="A320:B320"/>
    <mergeCell ref="A323:B323"/>
    <mergeCell ref="A326:B326"/>
    <mergeCell ref="A225:B225"/>
    <mergeCell ref="A228:B228"/>
    <mergeCell ref="A231:B231"/>
    <mergeCell ref="A234:B234"/>
    <mergeCell ref="A237:B237"/>
    <mergeCell ref="A240:B240"/>
    <mergeCell ref="A207:B207"/>
    <mergeCell ref="A210:B210"/>
    <mergeCell ref="A213:B213"/>
    <mergeCell ref="A216:B216"/>
    <mergeCell ref="A219:B219"/>
    <mergeCell ref="A222:B222"/>
    <mergeCell ref="A51:B51"/>
    <mergeCell ref="A192:B192"/>
    <mergeCell ref="A195:B195"/>
    <mergeCell ref="A198:B198"/>
    <mergeCell ref="A201:B201"/>
    <mergeCell ref="A204:B204"/>
    <mergeCell ref="A25:B25"/>
    <mergeCell ref="A28:B28"/>
    <mergeCell ref="A31:B31"/>
    <mergeCell ref="A41:B41"/>
    <mergeCell ref="A45:B45"/>
    <mergeCell ref="A48:B48"/>
    <mergeCell ref="D7:F7"/>
    <mergeCell ref="A8:B8"/>
    <mergeCell ref="A10:B10"/>
    <mergeCell ref="A13:B13"/>
    <mergeCell ref="A19:B19"/>
    <mergeCell ref="A22:B22"/>
    <mergeCell ref="A1:G1"/>
    <mergeCell ref="A2:G2"/>
    <mergeCell ref="A3:G3"/>
    <mergeCell ref="A4:G4"/>
    <mergeCell ref="A5:B6"/>
    <mergeCell ref="C5:D6"/>
    <mergeCell ref="E5:F5"/>
    <mergeCell ref="G5:G6"/>
  </mergeCells>
  <printOptions horizontalCentered="1"/>
  <pageMargins left="0.39370078740157483" right="0.39370078740157483" top="0.39370078740157483" bottom="0.31496062992125984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2022-10-28T19:25:22Z</dcterms:created>
  <dcterms:modified xsi:type="dcterms:W3CDTF">2022-10-28T19:25:23Z</dcterms:modified>
</cp:coreProperties>
</file>