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F46626C2-6542-469C-B433-6615FAA05869}" xr6:coauthVersionLast="47" xr6:coauthVersionMax="47" xr10:uidLastSave="{00000000-0000-0000-0000-000000000000}"/>
  <bookViews>
    <workbookView xWindow="-120" yWindow="-120" windowWidth="20730" windowHeight="11160" xr2:uid="{A1D2980F-46C7-4994-8251-C10E891393D5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E60" i="1"/>
  <c r="D60" i="1"/>
  <c r="E54" i="1"/>
  <c r="D54" i="1"/>
  <c r="E50" i="1"/>
  <c r="D50" i="1"/>
  <c r="E40" i="1"/>
  <c r="D40" i="1"/>
  <c r="E36" i="1"/>
  <c r="E70" i="1" s="1"/>
  <c r="D36" i="1"/>
  <c r="D70" i="1" s="1"/>
  <c r="E24" i="1"/>
  <c r="D24" i="1"/>
  <c r="E19" i="1"/>
  <c r="D19" i="1"/>
  <c r="E10" i="1"/>
  <c r="E31" i="1" s="1"/>
  <c r="E72" i="1" s="1"/>
  <c r="D10" i="1"/>
  <c r="D31" i="1" s="1"/>
  <c r="D72" i="1" l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<sst xmlns="http://schemas.openxmlformats.org/spreadsheetml/2006/main" count="64" uniqueCount="64">
  <si>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</si>
  <si>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ENTIDADES PARAESTATALES Y FIDEICOMISOS NO EMPRESARIALES Y NO FINANCIEROS</t>
  </si>
  <si>
    <t>ESTADO DE ACTIVIDADES CONSOLIDADO</t>
  </si>
  <si>
    <t>DEL 1 DE ENERO AL 30 DE SEPTIEMBRE DE 2022</t>
  </si>
  <si>
    <t>( Cifras en Pesos )</t>
  </si>
  <si>
    <t>CONCEPTO</t>
  </si>
  <si>
    <t>SEP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</si>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</sst>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5" fillId="5" borderId="0" xfId="2" applyNumberFormat="1" applyFont="1" applyFill="1" applyAlignment="1">
      <alignment vertical="top"/>
    </xf>
    <xf numFmtId="0" fontId="9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5" fillId="0" borderId="0" xfId="2" applyNumberFormat="1" applyFont="1" applyAlignment="1">
      <alignment vertical="top"/>
    </xf>
    <xf numFmtId="0" fontId="5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12" fillId="0" borderId="0" xfId="1" applyFont="1" applyAlignment="1">
      <alignment vertical="top"/>
    </xf>
    <xf numFmtId="0" fontId="7" fillId="0" borderId="0" xfId="2" applyFont="1"/>
    <xf numFmtId="0" fontId="10" fillId="0" borderId="0" xfId="1" applyFont="1" applyAlignment="1">
      <alignment vertical="top"/>
    </xf>
    <xf numFmtId="0" fontId="13" fillId="4" borderId="0" xfId="2" applyFont="1" applyFill="1" applyAlignment="1">
      <alignment vertical="top"/>
    </xf>
    <xf numFmtId="164" fontId="6" fillId="4" borderId="0" xfId="2" applyNumberFormat="1" applyFont="1" applyFill="1" applyAlignment="1">
      <alignment vertical="top"/>
    </xf>
    <xf numFmtId="0" fontId="13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4" fillId="0" borderId="0" xfId="2" applyFont="1"/>
    <xf numFmtId="0" fontId="15" fillId="0" borderId="0" xfId="2" applyFont="1"/>
    <xf numFmtId="0" fontId="16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  <xf numFmtId="0" fontId="17" fillId="0" borderId="0" xfId="2" applyFont="1" applyAlignment="1">
      <alignment horizontal="right"/>
    </xf>
    <xf numFmtId="165" fontId="1" fillId="0" borderId="0" xfId="1" applyNumberFormat="1" applyAlignment="1">
      <alignment horizontal="left"/>
    </xf>
    <xf numFmtId="0" fontId="18" fillId="0" borderId="0" xfId="2" applyFont="1" applyAlignment="1">
      <alignment horizontal="right"/>
    </xf>
    <xf numFmtId="165" fontId="19" fillId="0" borderId="0" xfId="1" applyNumberFormat="1" applyFont="1" applyAlignment="1">
      <alignment horizontal="left"/>
    </xf>
  </cellXfs>
  <cellStyles count="3">
    <cellStyle name="Normal" xfId="0" builtinId="0"/>
    <cellStyle name="Normal 17" xfId="1" xr:uid="{6798AC49-8F69-488E-A026-446C11767D3D}"/>
    <cellStyle name="Normal 2 2" xfId="2" xr:uid="{48AF3AF9-F663-4347-A9E9-61477EB6E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ADyOP"/>
      <sheetName val="6 EAA"/>
      <sheetName val="5 EFE"/>
      <sheetName val="4 ECSF"/>
      <sheetName val="3 EVHP-P"/>
      <sheetName val="2EA"/>
      <sheetName val="1ES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6854-5891-482D-9E05-9E221B7842E3}">
  <sheetPr>
    <tabColor theme="0" tint="-0.14999847407452621"/>
    <pageSetUpPr fitToPage="1"/>
  </sheetPr>
  <dimension ref="A1:E82"/>
  <sheetViews>
    <sheetView showGridLines="0" tabSelected="1" zoomScaleNormal="100" workbookViewId="0">
      <selection sqref="A1:E74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35524528</v>
      </c>
      <c r="E10" s="15">
        <f>SUM(E11:E17)</f>
        <v>35680517</v>
      </c>
    </row>
    <row r="11" spans="1:5" s="2" customFormat="1" ht="12.75" x14ac:dyDescent="0.2">
      <c r="A11" s="9"/>
      <c r="B11" s="16"/>
      <c r="C11" s="9" t="s">
        <v>10</v>
      </c>
      <c r="D11" s="17">
        <v>0</v>
      </c>
      <c r="E11" s="17">
        <v>0</v>
      </c>
    </row>
    <row r="12" spans="1:5" s="2" customFormat="1" ht="12.75" customHeight="1" x14ac:dyDescent="0.2">
      <c r="A12" s="9"/>
      <c r="B12" s="16"/>
      <c r="C12" s="9" t="s">
        <v>11</v>
      </c>
      <c r="D12" s="17">
        <v>0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0</v>
      </c>
      <c r="E14" s="17">
        <v>0</v>
      </c>
    </row>
    <row r="15" spans="1:5" s="2" customFormat="1" ht="12.75" x14ac:dyDescent="0.2">
      <c r="A15" s="9"/>
      <c r="B15" s="16"/>
      <c r="C15" s="9" t="s">
        <v>14</v>
      </c>
      <c r="D15" s="17">
        <v>0</v>
      </c>
      <c r="E15" s="17">
        <v>0</v>
      </c>
    </row>
    <row r="16" spans="1:5" s="2" customFormat="1" ht="12.75" x14ac:dyDescent="0.2">
      <c r="A16" s="9"/>
      <c r="B16" s="16"/>
      <c r="C16" s="9" t="s">
        <v>15</v>
      </c>
      <c r="D16" s="17">
        <v>0</v>
      </c>
      <c r="E16" s="17">
        <v>0</v>
      </c>
    </row>
    <row r="17" spans="1:5" s="2" customFormat="1" ht="13.5" customHeight="1" x14ac:dyDescent="0.2">
      <c r="A17" s="9"/>
      <c r="B17" s="16"/>
      <c r="C17" s="9" t="s">
        <v>16</v>
      </c>
      <c r="D17" s="17">
        <v>35524528</v>
      </c>
      <c r="E17" s="18">
        <v>35680517</v>
      </c>
    </row>
    <row r="18" spans="1:5" s="2" customFormat="1" ht="3" customHeight="1" x14ac:dyDescent="0.2">
      <c r="A18" s="9"/>
      <c r="B18" s="16"/>
      <c r="C18" s="19"/>
      <c r="D18" s="20"/>
      <c r="E18" s="20"/>
    </row>
    <row r="19" spans="1:5" s="2" customFormat="1" ht="30" customHeight="1" x14ac:dyDescent="0.2">
      <c r="A19" s="12"/>
      <c r="B19" s="21" t="s">
        <v>17</v>
      </c>
      <c r="C19" s="21"/>
      <c r="D19" s="15">
        <f>SUM(D20:D22)</f>
        <v>23274968523</v>
      </c>
      <c r="E19" s="15">
        <f>SUM(E20:E22)</f>
        <v>30297166210</v>
      </c>
    </row>
    <row r="20" spans="1:5" s="2" customFormat="1" ht="12.75" x14ac:dyDescent="0.2">
      <c r="A20" s="9"/>
      <c r="B20" s="9"/>
      <c r="C20" s="22" t="s">
        <v>18</v>
      </c>
      <c r="D20" s="17">
        <v>22333365</v>
      </c>
      <c r="E20" s="17">
        <v>31217677</v>
      </c>
    </row>
    <row r="21" spans="1:5" s="2" customFormat="1" ht="12.75" x14ac:dyDescent="0.2">
      <c r="A21" s="9"/>
      <c r="B21" s="9"/>
      <c r="C21" s="22"/>
      <c r="D21" s="17"/>
      <c r="E21" s="17"/>
    </row>
    <row r="22" spans="1:5" s="2" customFormat="1" ht="12.75" x14ac:dyDescent="0.2">
      <c r="A22" s="9"/>
      <c r="B22" s="9"/>
      <c r="C22" s="9" t="s">
        <v>19</v>
      </c>
      <c r="D22" s="17">
        <v>23252635158</v>
      </c>
      <c r="E22" s="17">
        <v>30265948533</v>
      </c>
    </row>
    <row r="23" spans="1:5" s="2" customFormat="1" ht="3" customHeight="1" x14ac:dyDescent="0.2">
      <c r="A23" s="9"/>
      <c r="B23" s="9"/>
      <c r="C23" s="9"/>
      <c r="D23" s="17"/>
      <c r="E23" s="17"/>
    </row>
    <row r="24" spans="1:5" s="2" customFormat="1" ht="14.25" x14ac:dyDescent="0.2">
      <c r="A24" s="12"/>
      <c r="B24" s="13" t="s">
        <v>20</v>
      </c>
      <c r="C24" s="14"/>
      <c r="D24" s="15">
        <f>SUM(D25:D29)</f>
        <v>46615447</v>
      </c>
      <c r="E24" s="15">
        <f>SUM(E25:E29)</f>
        <v>41697566</v>
      </c>
    </row>
    <row r="25" spans="1:5" s="2" customFormat="1" ht="12.75" x14ac:dyDescent="0.2">
      <c r="A25" s="9"/>
      <c r="B25" s="9"/>
      <c r="C25" s="9" t="s">
        <v>21</v>
      </c>
      <c r="D25" s="17">
        <v>0</v>
      </c>
      <c r="E25" s="17">
        <v>102</v>
      </c>
    </row>
    <row r="26" spans="1:5" s="2" customFormat="1" ht="12.75" customHeight="1" x14ac:dyDescent="0.2">
      <c r="A26" s="9"/>
      <c r="B26" s="9"/>
      <c r="C26" s="9" t="s">
        <v>22</v>
      </c>
      <c r="D26" s="17">
        <v>0</v>
      </c>
      <c r="E26" s="17">
        <v>0</v>
      </c>
    </row>
    <row r="27" spans="1:5" s="2" customFormat="1" ht="12.75" customHeight="1" x14ac:dyDescent="0.2">
      <c r="A27" s="9"/>
      <c r="B27" s="9"/>
      <c r="C27" s="9" t="s">
        <v>23</v>
      </c>
      <c r="D27" s="17">
        <v>0</v>
      </c>
      <c r="E27" s="17">
        <v>0</v>
      </c>
    </row>
    <row r="28" spans="1:5" s="2" customFormat="1" ht="12.75" customHeight="1" x14ac:dyDescent="0.2">
      <c r="A28" s="9"/>
      <c r="B28" s="9"/>
      <c r="C28" s="9" t="s">
        <v>24</v>
      </c>
      <c r="D28" s="17">
        <v>0</v>
      </c>
      <c r="E28" s="17">
        <v>0</v>
      </c>
    </row>
    <row r="29" spans="1:5" s="2" customFormat="1" x14ac:dyDescent="0.2">
      <c r="A29" s="23"/>
      <c r="B29" s="8"/>
      <c r="C29" s="9" t="s">
        <v>25</v>
      </c>
      <c r="D29" s="17">
        <v>46615447</v>
      </c>
      <c r="E29" s="17">
        <v>41697464</v>
      </c>
    </row>
    <row r="30" spans="1:5" s="2" customFormat="1" ht="12.75" x14ac:dyDescent="0.2">
      <c r="A30" s="24"/>
      <c r="B30" s="16"/>
      <c r="C30" s="16"/>
      <c r="D30" s="20"/>
      <c r="E30" s="20"/>
    </row>
    <row r="31" spans="1:5" s="2" customFormat="1" ht="12.75" x14ac:dyDescent="0.2">
      <c r="A31" s="13"/>
      <c r="B31" s="13" t="s">
        <v>26</v>
      </c>
      <c r="C31" s="14"/>
      <c r="D31" s="15">
        <f>SUM(D10+D19+D24)</f>
        <v>23357108498</v>
      </c>
      <c r="E31" s="15">
        <f>SUM(E10+E19+E24)</f>
        <v>30374544293</v>
      </c>
    </row>
    <row r="32" spans="1:5" s="2" customFormat="1" ht="12.75" x14ac:dyDescent="0.2">
      <c r="A32" s="24"/>
      <c r="B32" s="16"/>
      <c r="C32" s="16"/>
      <c r="D32" s="20"/>
      <c r="E32" s="20"/>
    </row>
    <row r="33" spans="1:5" s="2" customFormat="1" ht="3" customHeight="1" x14ac:dyDescent="0.2">
      <c r="A33" s="24"/>
      <c r="B33" s="25"/>
      <c r="C33" s="26"/>
      <c r="D33" s="20"/>
      <c r="E33" s="20"/>
    </row>
    <row r="34" spans="1:5" s="2" customFormat="1" ht="15" customHeight="1" x14ac:dyDescent="0.2">
      <c r="A34" s="10"/>
      <c r="B34" s="10" t="s">
        <v>27</v>
      </c>
      <c r="C34" s="11"/>
      <c r="D34" s="11"/>
      <c r="E34" s="11"/>
    </row>
    <row r="35" spans="1:5" s="2" customFormat="1" ht="5.25" customHeight="1" x14ac:dyDescent="0.2">
      <c r="A35" s="27"/>
      <c r="B35" s="8"/>
      <c r="C35" s="9"/>
      <c r="D35" s="17"/>
      <c r="E35" s="17"/>
    </row>
    <row r="36" spans="1:5" s="2" customFormat="1" ht="14.25" x14ac:dyDescent="0.2">
      <c r="A36" s="12"/>
      <c r="B36" s="13" t="s">
        <v>28</v>
      </c>
      <c r="C36" s="14"/>
      <c r="D36" s="15">
        <f>SUM(D37:D39)</f>
        <v>13909499120</v>
      </c>
      <c r="E36" s="15">
        <f>SUM(E37:E39)</f>
        <v>19489045553</v>
      </c>
    </row>
    <row r="37" spans="1:5" s="2" customFormat="1" ht="15" customHeight="1" x14ac:dyDescent="0.2">
      <c r="A37" s="27"/>
      <c r="B37" s="16"/>
      <c r="C37" s="9" t="s">
        <v>29</v>
      </c>
      <c r="D37" s="17">
        <v>6918519547</v>
      </c>
      <c r="E37" s="17">
        <v>10354961971</v>
      </c>
    </row>
    <row r="38" spans="1:5" s="2" customFormat="1" ht="15" customHeight="1" x14ac:dyDescent="0.2">
      <c r="A38" s="24"/>
      <c r="B38" s="16"/>
      <c r="C38" s="9" t="s">
        <v>30</v>
      </c>
      <c r="D38" s="17">
        <v>1683025761</v>
      </c>
      <c r="E38" s="17">
        <v>3294418217</v>
      </c>
    </row>
    <row r="39" spans="1:5" s="2" customFormat="1" ht="15" customHeight="1" x14ac:dyDescent="0.2">
      <c r="A39" s="27"/>
      <c r="B39" s="16"/>
      <c r="C39" s="9" t="s">
        <v>31</v>
      </c>
      <c r="D39" s="17">
        <v>5307953812</v>
      </c>
      <c r="E39" s="17">
        <v>5839665365</v>
      </c>
    </row>
    <row r="40" spans="1:5" s="2" customFormat="1" ht="14.25" x14ac:dyDescent="0.2">
      <c r="A40" s="12"/>
      <c r="B40" s="13" t="s">
        <v>32</v>
      </c>
      <c r="C40" s="14"/>
      <c r="D40" s="15">
        <f>SUM(D41:D49)</f>
        <v>3438587843</v>
      </c>
      <c r="E40" s="15">
        <f>SUM(E41:E49)</f>
        <v>5493108935</v>
      </c>
    </row>
    <row r="41" spans="1:5" s="2" customFormat="1" ht="12.75" x14ac:dyDescent="0.2">
      <c r="A41" s="27"/>
      <c r="B41" s="16"/>
      <c r="C41" s="9" t="s">
        <v>33</v>
      </c>
      <c r="D41" s="17">
        <v>3206938559</v>
      </c>
      <c r="E41" s="17">
        <v>5128635712</v>
      </c>
    </row>
    <row r="42" spans="1:5" s="2" customFormat="1" ht="12.75" x14ac:dyDescent="0.2">
      <c r="A42" s="27"/>
      <c r="B42" s="16"/>
      <c r="C42" s="9" t="s">
        <v>34</v>
      </c>
      <c r="D42" s="17">
        <v>0</v>
      </c>
      <c r="E42" s="17">
        <v>0</v>
      </c>
    </row>
    <row r="43" spans="1:5" s="2" customFormat="1" ht="12.75" x14ac:dyDescent="0.2">
      <c r="A43" s="27"/>
      <c r="B43" s="16"/>
      <c r="C43" s="9" t="s">
        <v>35</v>
      </c>
      <c r="D43" s="17">
        <v>836520</v>
      </c>
      <c r="E43" s="17">
        <v>30610443</v>
      </c>
    </row>
    <row r="44" spans="1:5" s="2" customFormat="1" ht="12.75" x14ac:dyDescent="0.2">
      <c r="A44" s="27"/>
      <c r="B44" s="16"/>
      <c r="C44" s="9" t="s">
        <v>36</v>
      </c>
      <c r="D44" s="17">
        <v>230812764</v>
      </c>
      <c r="E44" s="17">
        <v>333862780</v>
      </c>
    </row>
    <row r="45" spans="1:5" s="2" customFormat="1" ht="12.75" x14ac:dyDescent="0.2">
      <c r="A45" s="27"/>
      <c r="B45" s="16"/>
      <c r="C45" s="9" t="s">
        <v>37</v>
      </c>
      <c r="D45" s="17">
        <v>0</v>
      </c>
      <c r="E45" s="17">
        <v>0</v>
      </c>
    </row>
    <row r="46" spans="1:5" s="2" customFormat="1" ht="12.75" x14ac:dyDescent="0.2">
      <c r="A46" s="27"/>
      <c r="B46" s="16"/>
      <c r="C46" s="28" t="s">
        <v>38</v>
      </c>
      <c r="D46" s="17">
        <v>0</v>
      </c>
      <c r="E46" s="17">
        <v>0</v>
      </c>
    </row>
    <row r="47" spans="1:5" s="2" customFormat="1" ht="12.75" customHeight="1" x14ac:dyDescent="0.2">
      <c r="A47" s="27"/>
      <c r="B47" s="16"/>
      <c r="C47" s="28" t="s">
        <v>39</v>
      </c>
      <c r="D47" s="17">
        <v>0</v>
      </c>
      <c r="E47" s="17">
        <v>0</v>
      </c>
    </row>
    <row r="48" spans="1:5" s="2" customFormat="1" ht="12.75" customHeight="1" x14ac:dyDescent="0.2">
      <c r="A48" s="27"/>
      <c r="B48" s="16"/>
      <c r="C48" s="28" t="s">
        <v>40</v>
      </c>
      <c r="D48" s="17">
        <v>0</v>
      </c>
      <c r="E48" s="17">
        <v>0</v>
      </c>
    </row>
    <row r="49" spans="1:5" s="2" customFormat="1" ht="12.75" customHeight="1" x14ac:dyDescent="0.2">
      <c r="A49" s="27"/>
      <c r="B49" s="16"/>
      <c r="C49" s="28" t="s">
        <v>41</v>
      </c>
      <c r="D49" s="17">
        <v>0</v>
      </c>
      <c r="E49" s="17">
        <v>0</v>
      </c>
    </row>
    <row r="50" spans="1:5" s="2" customFormat="1" ht="14.25" x14ac:dyDescent="0.2">
      <c r="A50" s="12"/>
      <c r="B50" s="13" t="s">
        <v>42</v>
      </c>
      <c r="C50" s="14"/>
      <c r="D50" s="15">
        <f>SUM(D51:D53)</f>
        <v>0</v>
      </c>
      <c r="E50" s="15">
        <f>SUM(E51:E53)</f>
        <v>0</v>
      </c>
    </row>
    <row r="51" spans="1:5" s="2" customFormat="1" ht="12.75" x14ac:dyDescent="0.2">
      <c r="A51" s="27"/>
      <c r="B51" s="16"/>
      <c r="C51" s="9" t="s">
        <v>43</v>
      </c>
      <c r="D51" s="17">
        <v>0</v>
      </c>
      <c r="E51" s="17">
        <v>0</v>
      </c>
    </row>
    <row r="52" spans="1:5" s="2" customFormat="1" ht="12.75" x14ac:dyDescent="0.2">
      <c r="A52" s="24"/>
      <c r="B52" s="16"/>
      <c r="C52" s="9" t="s">
        <v>44</v>
      </c>
      <c r="D52" s="17">
        <v>0</v>
      </c>
      <c r="E52" s="17">
        <v>0</v>
      </c>
    </row>
    <row r="53" spans="1:5" s="2" customFormat="1" ht="12.75" customHeight="1" x14ac:dyDescent="0.2">
      <c r="A53" s="24"/>
      <c r="B53" s="16"/>
      <c r="C53" s="9" t="s">
        <v>45</v>
      </c>
      <c r="D53" s="17">
        <v>0</v>
      </c>
      <c r="E53" s="17">
        <v>0</v>
      </c>
    </row>
    <row r="54" spans="1:5" s="2" customFormat="1" ht="14.25" x14ac:dyDescent="0.2">
      <c r="A54" s="12"/>
      <c r="B54" s="13" t="s">
        <v>46</v>
      </c>
      <c r="C54" s="14"/>
      <c r="D54" s="15">
        <f>SUM(D55:D59)</f>
        <v>0</v>
      </c>
      <c r="E54" s="15">
        <f>SUM(E55:E59)</f>
        <v>0</v>
      </c>
    </row>
    <row r="55" spans="1:5" s="2" customFormat="1" x14ac:dyDescent="0.2">
      <c r="A55" s="29"/>
      <c r="B55" s="8"/>
      <c r="C55" s="9" t="s">
        <v>47</v>
      </c>
      <c r="D55" s="17">
        <v>0</v>
      </c>
      <c r="E55" s="17">
        <v>0</v>
      </c>
    </row>
    <row r="56" spans="1:5" s="2" customFormat="1" x14ac:dyDescent="0.2">
      <c r="A56" s="29"/>
      <c r="B56" s="8"/>
      <c r="C56" s="9" t="s">
        <v>48</v>
      </c>
      <c r="D56" s="17">
        <v>0</v>
      </c>
      <c r="E56" s="17">
        <v>0</v>
      </c>
    </row>
    <row r="57" spans="1:5" s="2" customFormat="1" x14ac:dyDescent="0.2">
      <c r="A57" s="29"/>
      <c r="B57" s="8"/>
      <c r="C57" s="9" t="s">
        <v>49</v>
      </c>
      <c r="D57" s="17">
        <v>0</v>
      </c>
      <c r="E57" s="17">
        <v>0</v>
      </c>
    </row>
    <row r="58" spans="1:5" s="2" customFormat="1" ht="15" customHeight="1" x14ac:dyDescent="0.2">
      <c r="A58" s="29"/>
      <c r="B58" s="8"/>
      <c r="C58" s="9" t="s">
        <v>50</v>
      </c>
      <c r="D58" s="17">
        <v>0</v>
      </c>
      <c r="E58" s="17">
        <v>0</v>
      </c>
    </row>
    <row r="59" spans="1:5" s="2" customFormat="1" ht="15" customHeight="1" x14ac:dyDescent="0.2">
      <c r="A59" s="29"/>
      <c r="B59" s="8"/>
      <c r="C59" s="9" t="s">
        <v>51</v>
      </c>
      <c r="D59" s="17">
        <v>0</v>
      </c>
      <c r="E59" s="17">
        <v>0</v>
      </c>
    </row>
    <row r="60" spans="1:5" s="2" customFormat="1" ht="14.25" x14ac:dyDescent="0.2">
      <c r="A60" s="12"/>
      <c r="B60" s="13" t="s">
        <v>52</v>
      </c>
      <c r="C60" s="14"/>
      <c r="D60" s="15">
        <f>SUM(D61:D66)</f>
        <v>131629071</v>
      </c>
      <c r="E60" s="15">
        <f>SUM(E61:E66)</f>
        <v>340548180</v>
      </c>
    </row>
    <row r="61" spans="1:5" s="2" customFormat="1" ht="12.75" x14ac:dyDescent="0.2">
      <c r="A61" s="9"/>
      <c r="B61" s="16"/>
      <c r="C61" s="9" t="s">
        <v>53</v>
      </c>
      <c r="D61" s="17">
        <v>131750</v>
      </c>
      <c r="E61" s="17">
        <v>93200993</v>
      </c>
    </row>
    <row r="62" spans="1:5" s="2" customFormat="1" ht="12.75" customHeight="1" x14ac:dyDescent="0.2">
      <c r="A62" s="9"/>
      <c r="B62" s="16"/>
      <c r="C62" s="9" t="s">
        <v>54</v>
      </c>
      <c r="D62" s="17">
        <v>0</v>
      </c>
      <c r="E62" s="17">
        <v>0</v>
      </c>
    </row>
    <row r="63" spans="1:5" s="2" customFormat="1" ht="12.75" customHeight="1" x14ac:dyDescent="0.2">
      <c r="A63" s="9"/>
      <c r="B63" s="16"/>
      <c r="C63" s="9" t="s">
        <v>55</v>
      </c>
      <c r="D63" s="17">
        <v>418643</v>
      </c>
      <c r="E63" s="17">
        <v>1229562</v>
      </c>
    </row>
    <row r="64" spans="1:5" s="2" customFormat="1" ht="12.75" customHeight="1" x14ac:dyDescent="0.2">
      <c r="A64" s="9"/>
      <c r="B64" s="16"/>
      <c r="C64" s="9" t="s">
        <v>56</v>
      </c>
      <c r="D64" s="17">
        <v>0</v>
      </c>
      <c r="E64" s="17">
        <v>0</v>
      </c>
    </row>
    <row r="65" spans="1:5" s="2" customFormat="1" ht="12.75" customHeight="1" x14ac:dyDescent="0.2">
      <c r="A65" s="9"/>
      <c r="B65" s="16"/>
      <c r="C65" s="9" t="s">
        <v>57</v>
      </c>
      <c r="D65" s="17">
        <v>0</v>
      </c>
      <c r="E65" s="17">
        <v>0</v>
      </c>
    </row>
    <row r="66" spans="1:5" s="2" customFormat="1" ht="12.75" x14ac:dyDescent="0.2">
      <c r="A66" s="9"/>
      <c r="B66" s="16"/>
      <c r="C66" s="9" t="s">
        <v>58</v>
      </c>
      <c r="D66" s="17">
        <v>131078678</v>
      </c>
      <c r="E66" s="17">
        <v>246117625</v>
      </c>
    </row>
    <row r="67" spans="1:5" s="2" customFormat="1" ht="14.25" x14ac:dyDescent="0.2">
      <c r="A67" s="12"/>
      <c r="B67" s="13" t="s">
        <v>59</v>
      </c>
      <c r="C67" s="14"/>
      <c r="D67" s="15">
        <f>SUM(D68)</f>
        <v>0</v>
      </c>
      <c r="E67" s="15">
        <f>SUM(E68)</f>
        <v>0</v>
      </c>
    </row>
    <row r="68" spans="1:5" s="2" customFormat="1" ht="12.75" x14ac:dyDescent="0.2">
      <c r="A68" s="9"/>
      <c r="B68" s="16"/>
      <c r="C68" s="9" t="s">
        <v>60</v>
      </c>
      <c r="D68" s="17">
        <v>0</v>
      </c>
      <c r="E68" s="17">
        <v>0</v>
      </c>
    </row>
    <row r="69" spans="1:5" s="2" customFormat="1" ht="12.75" x14ac:dyDescent="0.2">
      <c r="A69" s="9"/>
      <c r="B69" s="16"/>
      <c r="C69" s="9"/>
      <c r="D69" s="20"/>
      <c r="E69" s="20"/>
    </row>
    <row r="70" spans="1:5" s="2" customFormat="1" ht="14.25" x14ac:dyDescent="0.2">
      <c r="A70" s="12"/>
      <c r="B70" s="13" t="s">
        <v>61</v>
      </c>
      <c r="C70" s="14"/>
      <c r="D70" s="15">
        <f>SUM(D36+D40+D50+D54+D60+D67)</f>
        <v>17479716034</v>
      </c>
      <c r="E70" s="15">
        <f>SUM(E36+E40+E50+E54+E60+E67)</f>
        <v>25322702668</v>
      </c>
    </row>
    <row r="71" spans="1:5" s="2" customFormat="1" ht="8.1" customHeight="1" x14ac:dyDescent="0.2">
      <c r="A71" s="9"/>
      <c r="B71" s="9"/>
      <c r="C71" s="9"/>
      <c r="D71" s="17"/>
      <c r="E71" s="17"/>
    </row>
    <row r="72" spans="1:5" s="2" customFormat="1" ht="15.75" x14ac:dyDescent="0.2">
      <c r="A72" s="30"/>
      <c r="B72" s="10" t="s">
        <v>62</v>
      </c>
      <c r="C72" s="11"/>
      <c r="D72" s="31">
        <f>SUM(D31-D70)</f>
        <v>5877392464</v>
      </c>
      <c r="E72" s="31">
        <f>SUM(E31-E70)</f>
        <v>5051841625</v>
      </c>
    </row>
    <row r="73" spans="1:5" s="2" customFormat="1" ht="8.1" customHeight="1" x14ac:dyDescent="0.2">
      <c r="A73" s="32"/>
      <c r="B73" s="33"/>
      <c r="C73" s="34"/>
      <c r="D73" s="35"/>
      <c r="E73" s="35"/>
    </row>
    <row r="74" spans="1:5" s="2" customFormat="1" ht="12.75" x14ac:dyDescent="0.2">
      <c r="A74" s="36" t="s">
        <v>63</v>
      </c>
      <c r="B74" s="37"/>
      <c r="C74" s="38"/>
      <c r="E74" s="37"/>
    </row>
    <row r="75" spans="1:5" s="40" customFormat="1" ht="12.75" x14ac:dyDescent="0.2">
      <c r="A75" s="2"/>
      <c r="B75" s="2"/>
      <c r="C75" s="2"/>
      <c r="D75" s="39"/>
      <c r="E75" s="39"/>
    </row>
    <row r="76" spans="1:5" s="40" customFormat="1" ht="12.75" x14ac:dyDescent="0.2">
      <c r="A76" s="2"/>
      <c r="B76" s="2"/>
      <c r="C76" s="2"/>
      <c r="D76" s="39"/>
      <c r="E76" s="39"/>
    </row>
    <row r="77" spans="1:5" s="40" customFormat="1" ht="12.75" x14ac:dyDescent="0.2">
      <c r="A77" s="2"/>
      <c r="B77" s="2"/>
      <c r="C77" s="2"/>
      <c r="D77" s="39"/>
      <c r="E77" s="39"/>
    </row>
    <row r="78" spans="1:5" s="40" customFormat="1" ht="12.75" x14ac:dyDescent="0.2">
      <c r="A78" s="2"/>
      <c r="B78" s="2"/>
      <c r="C78" s="2"/>
      <c r="E78" s="39"/>
    </row>
    <row r="79" spans="1:5" s="40" customFormat="1" ht="12.75" x14ac:dyDescent="0.2">
      <c r="A79" s="2"/>
      <c r="B79" s="2"/>
      <c r="C79" s="2"/>
      <c r="D79" s="41"/>
      <c r="E79" s="41"/>
    </row>
    <row r="80" spans="1:5" s="40" customFormat="1" ht="12.75" x14ac:dyDescent="0.2">
      <c r="A80" s="2"/>
      <c r="B80" s="2"/>
      <c r="C80" s="42"/>
      <c r="D80" s="43"/>
      <c r="E80" s="39"/>
    </row>
    <row r="81" spans="1:5" s="40" customFormat="1" ht="12.75" x14ac:dyDescent="0.2">
      <c r="A81" s="2"/>
      <c r="B81" s="2"/>
      <c r="C81" s="42"/>
      <c r="D81" s="43"/>
      <c r="E81" s="39"/>
    </row>
    <row r="82" spans="1:5" s="40" customFormat="1" ht="12.75" x14ac:dyDescent="0.2">
      <c r="A82" s="2"/>
      <c r="B82" s="2"/>
      <c r="C82" s="44"/>
      <c r="D82" s="45"/>
      <c r="E82" s="39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2022-10-28T16:55:08Z</dcterms:created>
  <dcterms:modified xsi:type="dcterms:W3CDTF">2022-10-28T16:55:09Z</dcterms:modified>
</cp:coreProperties>
</file>