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F46626C2-6542-469C-B433-6615FAA05869}" xr6:coauthVersionLast="47" xr6:coauthVersionMax="47" xr10:uidLastSave="{00000000-0000-0000-0000-000000000000}"/>
  <bookViews>
    <workbookView xWindow="-120" yWindow="-120" windowWidth="20730" windowHeight="11160" xr2:uid="{A1D2980F-46C7-4994-8251-C10E891393D5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l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<sst xmlns="http://schemas.openxmlformats.org/spreadsheetml/2006/main" count="64" uniqueCount="64">
  <si>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</si>
  <si>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</si>
  <si>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</si>
  <si>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30 DE SEPTIEMBRE DE 2022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</si>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</sst>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6798AC49-8F69-488E-A026-446C11767D3D}"/>
    <cellStyle name="Normal 2 2" xfId="2" xr:uid="{48AF3AF9-F663-4347-A9E9-61477EB6E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6854-5891-482D-9E05-9E221B7842E3}">
  <sheetPr>
    <tabColor theme="0" tint="-0.14999847407452621"/>
    <pageSetUpPr fitToPage="1"/>
  </sheetPr>
  <dimension ref="A1:E82"/>
  <sheetViews>
    <sheetView showGridLines="0" tabSelected="1" zoomScaleNormal="100" workbookViewId="0">
      <selection sqref="A1:E74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35524528</v>
      </c>
      <c r="E10" s="15">
        <f>SUM(E11:E17)</f>
        <v>35680517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35524528</v>
      </c>
      <c r="E17" s="18">
        <v>35680517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23274968523</v>
      </c>
      <c r="E19" s="15">
        <f>SUM(E20:E22)</f>
        <v>30297166210</v>
      </c>
    </row>
    <row r="20" spans="1:5" s="2" customFormat="1" ht="12.75" x14ac:dyDescent="0.2">
      <c r="A20" s="9"/>
      <c r="B20" s="9"/>
      <c r="C20" s="22" t="s">
        <v>18</v>
      </c>
      <c r="D20" s="17">
        <v>22333365</v>
      </c>
      <c r="E20" s="17">
        <v>31217677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23252635158</v>
      </c>
      <c r="E22" s="17">
        <v>30265948533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46615447</v>
      </c>
      <c r="E24" s="15">
        <f>SUM(E25:E29)</f>
        <v>41697566</v>
      </c>
    </row>
    <row r="25" spans="1:5" s="2" customFormat="1" ht="12.75" x14ac:dyDescent="0.2">
      <c r="A25" s="9"/>
      <c r="B25" s="9"/>
      <c r="C25" s="9" t="s">
        <v>21</v>
      </c>
      <c r="D25" s="17">
        <v>0</v>
      </c>
      <c r="E25" s="17">
        <v>102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46615447</v>
      </c>
      <c r="E29" s="17">
        <v>41697464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26</v>
      </c>
      <c r="C31" s="14"/>
      <c r="D31" s="15">
        <f>SUM(D10+D19+D24)</f>
        <v>23357108498</v>
      </c>
      <c r="E31" s="15">
        <f>SUM(E10+E19+E24)</f>
        <v>30374544293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13909499120</v>
      </c>
      <c r="E36" s="15">
        <f>SUM(E37:E39)</f>
        <v>19489045553</v>
      </c>
    </row>
    <row r="37" spans="1:5" s="2" customFormat="1" ht="15" customHeight="1" x14ac:dyDescent="0.2">
      <c r="A37" s="27"/>
      <c r="B37" s="16"/>
      <c r="C37" s="9" t="s">
        <v>29</v>
      </c>
      <c r="D37" s="17">
        <v>6918519547</v>
      </c>
      <c r="E37" s="17">
        <v>10354961971</v>
      </c>
    </row>
    <row r="38" spans="1:5" s="2" customFormat="1" ht="15" customHeight="1" x14ac:dyDescent="0.2">
      <c r="A38" s="24"/>
      <c r="B38" s="16"/>
      <c r="C38" s="9" t="s">
        <v>30</v>
      </c>
      <c r="D38" s="17">
        <v>1683025761</v>
      </c>
      <c r="E38" s="17">
        <v>3294418217</v>
      </c>
    </row>
    <row r="39" spans="1:5" s="2" customFormat="1" ht="15" customHeight="1" x14ac:dyDescent="0.2">
      <c r="A39" s="27"/>
      <c r="B39" s="16"/>
      <c r="C39" s="9" t="s">
        <v>31</v>
      </c>
      <c r="D39" s="17">
        <v>5307953812</v>
      </c>
      <c r="E39" s="17">
        <v>5839665365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3438587843</v>
      </c>
      <c r="E40" s="15">
        <f>SUM(E41:E49)</f>
        <v>5493108935</v>
      </c>
    </row>
    <row r="41" spans="1:5" s="2" customFormat="1" ht="12.75" x14ac:dyDescent="0.2">
      <c r="A41" s="27"/>
      <c r="B41" s="16"/>
      <c r="C41" s="9" t="s">
        <v>33</v>
      </c>
      <c r="D41" s="17">
        <v>3206938559</v>
      </c>
      <c r="E41" s="17">
        <v>5128635712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836520</v>
      </c>
      <c r="E43" s="17">
        <v>30610443</v>
      </c>
    </row>
    <row r="44" spans="1:5" s="2" customFormat="1" ht="12.75" x14ac:dyDescent="0.2">
      <c r="A44" s="27"/>
      <c r="B44" s="16"/>
      <c r="C44" s="9" t="s">
        <v>36</v>
      </c>
      <c r="D44" s="17">
        <v>230812764</v>
      </c>
      <c r="E44" s="17">
        <v>333862780</v>
      </c>
    </row>
    <row r="45" spans="1:5" s="2" customFormat="1" ht="12.75" x14ac:dyDescent="0.2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SUM(D61:D66)</f>
        <v>131629071</v>
      </c>
      <c r="E60" s="15">
        <f>SUM(E61:E66)</f>
        <v>340548180</v>
      </c>
    </row>
    <row r="61" spans="1:5" s="2" customFormat="1" ht="12.75" x14ac:dyDescent="0.2">
      <c r="A61" s="9"/>
      <c r="B61" s="16"/>
      <c r="C61" s="9" t="s">
        <v>53</v>
      </c>
      <c r="D61" s="17">
        <v>131750</v>
      </c>
      <c r="E61" s="17">
        <v>93200993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418643</v>
      </c>
      <c r="E63" s="17">
        <v>1229562</v>
      </c>
    </row>
    <row r="64" spans="1:5" s="2" customFormat="1" ht="12.75" customHeight="1" x14ac:dyDescent="0.2">
      <c r="A64" s="9"/>
      <c r="B64" s="16"/>
      <c r="C64" s="9" t="s">
        <v>56</v>
      </c>
      <c r="D64" s="17">
        <v>0</v>
      </c>
      <c r="E64" s="17">
        <v>0</v>
      </c>
    </row>
    <row r="65" spans="1:5" s="2" customFormat="1" ht="12.75" customHeight="1" x14ac:dyDescent="0.2">
      <c r="A65" s="9"/>
      <c r="B65" s="16"/>
      <c r="C65" s="9" t="s">
        <v>57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 t="s">
        <v>58</v>
      </c>
      <c r="D66" s="17">
        <v>131078678</v>
      </c>
      <c r="E66" s="17">
        <v>246117625</v>
      </c>
    </row>
    <row r="67" spans="1:5" s="2" customFormat="1" ht="14.25" x14ac:dyDescent="0.2">
      <c r="A67" s="12"/>
      <c r="B67" s="13" t="s">
        <v>59</v>
      </c>
      <c r="C67" s="14"/>
      <c r="D67" s="15">
        <f>SUM(D68)</f>
        <v>0</v>
      </c>
      <c r="E67" s="15">
        <f>SUM(E68)</f>
        <v>0</v>
      </c>
    </row>
    <row r="68" spans="1:5" s="2" customFormat="1" ht="12.75" x14ac:dyDescent="0.2">
      <c r="A68" s="9"/>
      <c r="B68" s="16"/>
      <c r="C68" s="9" t="s">
        <v>60</v>
      </c>
      <c r="D68" s="17">
        <v>0</v>
      </c>
      <c r="E68" s="17">
        <v>0</v>
      </c>
    </row>
    <row r="69" spans="1:5" s="2" customFormat="1" ht="12.75" x14ac:dyDescent="0.2">
      <c r="A69" s="9"/>
      <c r="B69" s="16"/>
      <c r="C69" s="9"/>
      <c r="D69" s="20"/>
      <c r="E69" s="20"/>
    </row>
    <row r="70" spans="1:5" s="2" customFormat="1" ht="14.25" x14ac:dyDescent="0.2">
      <c r="A70" s="12"/>
      <c r="B70" s="13" t="s">
        <v>61</v>
      </c>
      <c r="C70" s="14"/>
      <c r="D70" s="15">
        <f>SUM(D36+D40+D50+D54+D60+D67)</f>
        <v>17479716034</v>
      </c>
      <c r="E70" s="15">
        <f>SUM(E36+E40+E50+E54+E60+E67)</f>
        <v>25322702668</v>
      </c>
    </row>
    <row r="71" spans="1:5" s="2" customFormat="1" ht="8.1" customHeight="1" x14ac:dyDescent="0.2">
      <c r="A71" s="9"/>
      <c r="B71" s="9"/>
      <c r="C71" s="9"/>
      <c r="D71" s="17"/>
      <c r="E71" s="17"/>
    </row>
    <row r="72" spans="1:5" s="2" customFormat="1" ht="15.75" x14ac:dyDescent="0.2">
      <c r="A72" s="30"/>
      <c r="B72" s="10" t="s">
        <v>62</v>
      </c>
      <c r="C72" s="11"/>
      <c r="D72" s="31">
        <f>SUM(D31-D70)</f>
        <v>5877392464</v>
      </c>
      <c r="E72" s="31">
        <f>SUM(E31-E70)</f>
        <v>5051841625</v>
      </c>
    </row>
    <row r="73" spans="1:5" s="2" customFormat="1" ht="8.1" customHeight="1" x14ac:dyDescent="0.2">
      <c r="A73" s="32"/>
      <c r="B73" s="33"/>
      <c r="C73" s="34"/>
      <c r="D73" s="35"/>
      <c r="E73" s="35"/>
    </row>
    <row r="74" spans="1:5" s="2" customFormat="1" ht="12.75" x14ac:dyDescent="0.2">
      <c r="A74" s="36" t="s">
        <v>63</v>
      </c>
      <c r="B74" s="37"/>
      <c r="C74" s="38"/>
      <c r="E74" s="37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D76" s="39"/>
      <c r="E76" s="39"/>
    </row>
    <row r="77" spans="1:5" s="40" customFormat="1" ht="12.75" x14ac:dyDescent="0.2">
      <c r="A77" s="2"/>
      <c r="B77" s="2"/>
      <c r="C77" s="2"/>
      <c r="D77" s="39"/>
      <c r="E77" s="39"/>
    </row>
    <row r="78" spans="1:5" s="40" customFormat="1" ht="12.75" x14ac:dyDescent="0.2">
      <c r="A78" s="2"/>
      <c r="B78" s="2"/>
      <c r="C78" s="2"/>
      <c r="E78" s="39"/>
    </row>
    <row r="79" spans="1:5" s="40" customFormat="1" ht="12.75" x14ac:dyDescent="0.2">
      <c r="A79" s="2"/>
      <c r="B79" s="2"/>
      <c r="C79" s="2"/>
      <c r="D79" s="41"/>
      <c r="E79" s="41"/>
    </row>
    <row r="80" spans="1:5" s="40" customFormat="1" ht="12.75" x14ac:dyDescent="0.2">
      <c r="A80" s="2"/>
      <c r="B80" s="2"/>
      <c r="C80" s="42"/>
      <c r="D80" s="43"/>
      <c r="E80" s="39"/>
    </row>
    <row r="81" spans="1:5" s="40" customFormat="1" ht="12.75" x14ac:dyDescent="0.2">
      <c r="A81" s="2"/>
      <c r="B81" s="2"/>
      <c r="C81" s="42"/>
      <c r="D81" s="43"/>
      <c r="E81" s="39"/>
    </row>
    <row r="82" spans="1:5" s="40" customFormat="1" ht="12.75" x14ac:dyDescent="0.2">
      <c r="A82" s="2"/>
      <c r="B82" s="2"/>
      <c r="C82" s="44"/>
      <c r="D82" s="45"/>
      <c r="E82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2022-10-28T16:55:08Z</dcterms:created>
  <dcterms:modified xsi:type="dcterms:W3CDTF">2022-10-28T16:55:09Z</dcterms:modified>
</cp:coreProperties>
</file>