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Financiera Carlitos\"/>
    </mc:Choice>
  </mc:AlternateContent>
  <xr:revisionPtr revIDLastSave="0" documentId="8_{20DA06BA-7646-43A0-943A-7C5A640DEE4A}" xr6:coauthVersionLast="40" xr6:coauthVersionMax="40" xr10:uidLastSave="{00000000-0000-0000-0000-000000000000}"/>
  <bookViews>
    <workbookView xWindow="0" yWindow="0" windowWidth="25200" windowHeight="11775" xr2:uid="{1EE4E61D-D365-49D4-88C9-44C64BF8A174}"/>
  </bookViews>
  <sheets>
    <sheet name="28 DEUDA-LDF2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0" i="1" s="1"/>
  <c r="G31" i="1"/>
  <c r="I30" i="1"/>
  <c r="H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G21" i="1"/>
  <c r="C21" i="1"/>
  <c r="G19" i="1"/>
  <c r="F19" i="1"/>
  <c r="C19" i="1"/>
  <c r="F18" i="1"/>
  <c r="G18" i="1" s="1"/>
  <c r="C18" i="1"/>
  <c r="F17" i="1"/>
  <c r="C17" i="1"/>
  <c r="G17" i="1" s="1"/>
  <c r="I16" i="1"/>
  <c r="H16" i="1"/>
  <c r="F16" i="1"/>
  <c r="E16" i="1"/>
  <c r="D16" i="1"/>
  <c r="G14" i="1"/>
  <c r="E14" i="1"/>
  <c r="C14" i="1"/>
  <c r="E13" i="1"/>
  <c r="G13" i="1" s="1"/>
  <c r="C13" i="1"/>
  <c r="I12" i="1"/>
  <c r="H12" i="1"/>
  <c r="G12" i="1"/>
  <c r="G11" i="1" s="1"/>
  <c r="E12" i="1"/>
  <c r="C12" i="1"/>
  <c r="C11" i="1" s="1"/>
  <c r="I11" i="1"/>
  <c r="H11" i="1"/>
  <c r="H10" i="1" s="1"/>
  <c r="H23" i="1" s="1"/>
  <c r="F11" i="1"/>
  <c r="F10" i="1" s="1"/>
  <c r="F23" i="1" s="1"/>
  <c r="D11" i="1"/>
  <c r="D10" i="1" s="1"/>
  <c r="D23" i="1" s="1"/>
  <c r="I10" i="1"/>
  <c r="I23" i="1" s="1"/>
  <c r="A5" i="1"/>
  <c r="G16" i="1" l="1"/>
  <c r="G10" i="1" s="1"/>
  <c r="G23" i="1" s="1"/>
  <c r="E11" i="1"/>
  <c r="E10" i="1" s="1"/>
  <c r="E23" i="1" s="1"/>
  <c r="C16" i="1"/>
  <c r="C10" i="1" s="1"/>
  <c r="C23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<sst xmlns="http://schemas.openxmlformats.org/spreadsheetml/2006/main" count="42" uniqueCount="39">
  <si>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</si>
  <si>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ENTIDADES PARAESTATALES EMPRESARIALES NO FINANCIERAS CON PARTICIPACIÓN ESTATAL MAYORITARIA</t>
  </si>
  <si>
    <t>INFORME ANALÍTICO DE LA DEUDA PÚBLICA Y OTROS PASIVOS CONSOLIDADO</t>
  </si>
  <si>
    <t>(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</si>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</sst>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0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Alignment="1" applyProtection="1">
      <alignment horizontal="left" vertical="center"/>
    </xf>
    <xf numFmtId="14" fontId="6" fillId="2" borderId="0" xfId="1" applyNumberFormat="1" applyFont="1" applyFill="1" applyBorder="1" applyAlignment="1" applyProtection="1">
      <alignment horizontal="left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justify" wrapText="1"/>
    </xf>
    <xf numFmtId="164" fontId="10" fillId="4" borderId="0" xfId="2" applyNumberFormat="1" applyFont="1" applyFill="1" applyBorder="1" applyAlignment="1">
      <alignment horizontal="right" vertical="top"/>
    </xf>
    <xf numFmtId="164" fontId="3" fillId="4" borderId="0" xfId="2" applyNumberFormat="1" applyFont="1" applyFill="1" applyBorder="1" applyAlignment="1">
      <alignment horizontal="right" vertical="top"/>
    </xf>
    <xf numFmtId="164" fontId="11" fillId="3" borderId="2" xfId="1" applyNumberFormat="1" applyFont="1" applyFill="1" applyBorder="1" applyAlignment="1" applyProtection="1"/>
    <xf numFmtId="10" fontId="4" fillId="0" borderId="0" xfId="2" applyNumberFormat="1" applyFont="1" applyFill="1" applyBorder="1" applyAlignment="1">
      <alignment horizontal="right" vertical="top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 applyProtection="1"/>
    <xf numFmtId="0" fontId="12" fillId="0" borderId="5" xfId="2" applyFont="1" applyFill="1" applyBorder="1" applyAlignment="1">
      <alignment horizontal="left" vertical="top" wrapText="1"/>
    </xf>
    <xf numFmtId="0" fontId="14" fillId="0" borderId="0" xfId="3" applyFill="1"/>
    <xf numFmtId="0" fontId="14" fillId="0" borderId="0" xfId="3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15" fillId="0" borderId="0" xfId="4" applyNumberFormat="1" applyFont="1" applyFill="1" applyBorder="1" applyAlignment="1" applyProtection="1"/>
    <xf numFmtId="164" fontId="15" fillId="0" borderId="0" xfId="4" applyNumberFormat="1" applyFont="1" applyFill="1" applyBorder="1" applyAlignment="1" applyProtection="1"/>
  </cellXfs>
  <cellStyles count="5">
    <cellStyle name="Normal" xfId="0" builtinId="0"/>
    <cellStyle name="Normal 16 2" xfId="4" xr:uid="{DB794BAF-E57E-4224-BA1F-E05903509342}"/>
    <cellStyle name="Normal 17" xfId="3" xr:uid="{E626BDAC-6E3D-45F7-A921-23050C8EF4B6}"/>
    <cellStyle name="Normal 18" xfId="1" xr:uid="{04D9BE96-5482-4D09-97C1-162F4EE506E8}"/>
    <cellStyle name="Normal 2 2" xfId="2" xr:uid="{A72B3FC9-5EBC-418D-B76E-FF9D2B899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6CCC413-313B-4642-8A7F-15A20D5C2350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ancieros%20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ARCH.%20VINCULADOS%20(ENTIDADES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>
        <row r="4">
          <cell r="A4" t="str">
            <v>DEL 1 DE ENERO AL 30 DE SEPTIEMBRE DE 2022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  <cell r="G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2174451</v>
          </cell>
          <cell r="G39">
            <v>1028787</v>
          </cell>
        </row>
        <row r="54">
          <cell r="F54">
            <v>321985542</v>
          </cell>
          <cell r="G54">
            <v>301939934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5 CONCESIONADOS"/>
      <sheetName val="36 EDO ANALITICO INGRESOS"/>
      <sheetName val="37 Edo Ejerc x Cap Gto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9D0C1-B54F-40FA-B661-3484CA5FFE07}">
  <sheetPr>
    <tabColor theme="0" tint="-0.14999847407452621"/>
  </sheetPr>
  <dimension ref="A1:L64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4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30 DE SEPTIEMBRE DE 2022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SUM(C11+C16)</f>
        <v>2174451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1028787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13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14</v>
      </c>
      <c r="C12" s="23">
        <f>SUM('[1]7 EADyOP'!F13)</f>
        <v>0</v>
      </c>
      <c r="D12" s="23">
        <v>0</v>
      </c>
      <c r="E12" s="23">
        <f>F12-'[1]7 EADyOP'!G13</f>
        <v>0</v>
      </c>
      <c r="F12" s="23">
        <v>0</v>
      </c>
      <c r="G12" s="23">
        <f>SUM(C12+D12-E12+F12)</f>
        <v>0</v>
      </c>
      <c r="H12" s="23">
        <f>'[1]2EA'!D55</f>
        <v>0</v>
      </c>
      <c r="I12" s="23">
        <f>SUM('[1]2EA'!D56:D59)</f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15</v>
      </c>
      <c r="C13" s="23">
        <f>SUM('[1]7 EADyOP'!F15)</f>
        <v>0</v>
      </c>
      <c r="D13" s="23">
        <v>0</v>
      </c>
      <c r="E13" s="23">
        <f>F13-'[1]7 EADyOP'!G15</f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16</v>
      </c>
      <c r="C14" s="23">
        <f>SUM('[1]7 EADyOP'!F17)</f>
        <v>0</v>
      </c>
      <c r="D14" s="23">
        <v>0</v>
      </c>
      <c r="E14" s="23">
        <f>F14-'[1]7 EADyOP'!G17</f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17</v>
      </c>
      <c r="B16" s="21"/>
      <c r="C16" s="18">
        <f>SUM(C17:C19)</f>
        <v>2174451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1028787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14</v>
      </c>
      <c r="C17" s="23">
        <f>SUM('[1]7 EADyOP'!F35)</f>
        <v>0</v>
      </c>
      <c r="D17" s="23">
        <v>0</v>
      </c>
      <c r="E17" s="23">
        <v>0</v>
      </c>
      <c r="F17" s="23">
        <f>-F12</f>
        <v>0</v>
      </c>
      <c r="G17" s="23">
        <f t="shared" ref="G17:G18" si="4"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15</v>
      </c>
      <c r="C18" s="23">
        <f>SUM('[1]7 EADyOP'!F37)</f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16</v>
      </c>
      <c r="C19" s="23">
        <f>SUM('[1]7 EADyOP'!F39)</f>
        <v>2174451</v>
      </c>
      <c r="D19" s="23">
        <v>0</v>
      </c>
      <c r="E19" s="23">
        <v>0</v>
      </c>
      <c r="F19" s="23">
        <f>-F14</f>
        <v>0</v>
      </c>
      <c r="G19" s="23">
        <f>SUM('[1]7 EADyOP'!G39)</f>
        <v>1028787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18</v>
      </c>
      <c r="B21" s="21"/>
      <c r="C21" s="18">
        <f>SUM('[1]7 EADyOP'!F54)</f>
        <v>321985542</v>
      </c>
      <c r="D21" s="25"/>
      <c r="E21" s="25"/>
      <c r="F21" s="26"/>
      <c r="G21" s="18">
        <f>'[1]7 EADyOP'!G54</f>
        <v>301939934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19</v>
      </c>
      <c r="B23" s="21"/>
      <c r="C23" s="18">
        <f>SUM(C10+C21)</f>
        <v>324159993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302968721</v>
      </c>
      <c r="H23" s="18">
        <f t="shared" si="5"/>
        <v>0</v>
      </c>
      <c r="I23" s="18">
        <f t="shared" si="5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20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21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22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23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24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25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26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10" s="13" customFormat="1" ht="15" customHeight="1" x14ac:dyDescent="0.2">
      <c r="A33" s="20" t="s">
        <v>27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10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10" s="3" customFormat="1" ht="36" x14ac:dyDescent="0.2">
      <c r="A35" s="7" t="s">
        <v>28</v>
      </c>
      <c r="B35" s="8"/>
      <c r="C35" s="8"/>
      <c r="D35" s="27"/>
      <c r="E35" s="9" t="s">
        <v>29</v>
      </c>
      <c r="F35" s="9" t="s">
        <v>30</v>
      </c>
      <c r="G35" s="9" t="s">
        <v>31</v>
      </c>
      <c r="H35" s="9" t="s">
        <v>32</v>
      </c>
      <c r="I35" s="10" t="s">
        <v>33</v>
      </c>
    </row>
    <row r="36" spans="1:10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10" s="3" customFormat="1" ht="15" customHeight="1" x14ac:dyDescent="0.2">
      <c r="A37" s="16" t="s">
        <v>34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10" s="3" customFormat="1" ht="15" customHeight="1" x14ac:dyDescent="0.2">
      <c r="A38" s="20" t="s">
        <v>35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10" s="3" customFormat="1" ht="15" customHeight="1" x14ac:dyDescent="0.2">
      <c r="A39" s="20" t="s">
        <v>36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10" s="3" customFormat="1" ht="15" customHeight="1" x14ac:dyDescent="0.2">
      <c r="A40" s="20" t="s">
        <v>37</v>
      </c>
      <c r="B40" s="21"/>
      <c r="C40" s="12"/>
      <c r="D40" s="12"/>
      <c r="E40" s="23">
        <v>0</v>
      </c>
      <c r="F40" s="23"/>
      <c r="G40" s="23"/>
      <c r="H40" s="23">
        <v>0</v>
      </c>
      <c r="I40" s="28"/>
    </row>
    <row r="41" spans="1:10" s="3" customFormat="1" ht="3.75" customHeight="1" x14ac:dyDescent="0.2">
      <c r="A41" s="29"/>
      <c r="B41" s="30"/>
      <c r="C41" s="31"/>
      <c r="D41" s="31"/>
      <c r="E41" s="31"/>
      <c r="F41" s="31"/>
      <c r="G41" s="31"/>
      <c r="H41" s="32"/>
      <c r="I41" s="32"/>
    </row>
    <row r="42" spans="1:10" s="3" customFormat="1" ht="15" customHeight="1" x14ac:dyDescent="0.2">
      <c r="A42" s="33" t="s">
        <v>38</v>
      </c>
      <c r="B42" s="33"/>
      <c r="C42" s="14"/>
      <c r="D42" s="14"/>
      <c r="E42" s="14"/>
      <c r="F42" s="14"/>
      <c r="G42" s="14"/>
      <c r="H42" s="12"/>
      <c r="I42" s="12"/>
    </row>
    <row r="43" spans="1:10" s="35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  <c r="J43" s="34"/>
    </row>
    <row r="58" spans="1:9" x14ac:dyDescent="0.25">
      <c r="A58" s="2"/>
      <c r="B58" s="2"/>
      <c r="C58" s="11"/>
      <c r="D58" s="11"/>
      <c r="F58" s="36"/>
      <c r="G58" s="36"/>
      <c r="H58" s="36"/>
      <c r="I58" s="36"/>
    </row>
    <row r="59" spans="1:9" x14ac:dyDescent="0.25">
      <c r="A59" s="37"/>
      <c r="B59" s="37"/>
      <c r="C59" s="37"/>
      <c r="D59" s="11"/>
      <c r="E59" s="11"/>
      <c r="F59" s="36"/>
      <c r="G59" s="36"/>
      <c r="H59" s="36"/>
      <c r="I59" s="36"/>
    </row>
    <row r="64" spans="1:9" ht="16.5" x14ac:dyDescent="0.25">
      <c r="A64" s="38"/>
      <c r="B64" s="38"/>
      <c r="C64" s="39"/>
      <c r="D64" s="39"/>
      <c r="E64" s="39"/>
      <c r="F64" s="39"/>
      <c r="G64" s="39"/>
      <c r="H64" s="39"/>
      <c r="I64" s="39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2022-10-31T18:54:49Z</dcterms:created>
  <dcterms:modified xsi:type="dcterms:W3CDTF">2022-10-31T18:54:49Z</dcterms:modified>
</cp:coreProperties>
</file>