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D11" i="1" s="1"/>
  <c r="G11" i="1" s="1"/>
  <c r="D13" i="1"/>
  <c r="G13" i="1" s="1"/>
  <c r="F11" i="1"/>
  <c r="E11" i="1"/>
  <c r="C11" i="1"/>
  <c r="B11" i="1"/>
  <c r="G14" i="1" l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<sst xmlns="http://schemas.openxmlformats.org/spreadsheetml/2006/main" count="51" uniqueCount="51">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</sst>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8" fillId="0" borderId="0" xfId="1" applyFont="1" applyFill="1"/>
    <xf numFmtId="164" fontId="8" fillId="0" borderId="0" xfId="1" applyNumberFormat="1" applyFont="1" applyFill="1"/>
    <xf numFmtId="0" fontId="3" fillId="0" borderId="0" xfId="3" applyFont="1" applyFill="1" applyBorder="1" applyAlignment="1">
      <alignment horizontal="justify" vertical="top"/>
    </xf>
    <xf numFmtId="164" fontId="10" fillId="0" borderId="0" xfId="3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1" applyFont="1" applyFill="1"/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0" fontId="11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2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 vertical="top"/>
    </xf>
    <xf numFmtId="164" fontId="10" fillId="4" borderId="0" xfId="1" applyNumberFormat="1" applyFont="1" applyFill="1" applyBorder="1" applyAlignment="1">
      <alignment horizontal="right" vertical="top"/>
    </xf>
    <xf numFmtId="164" fontId="10" fillId="4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/>
    <xf numFmtId="164" fontId="10" fillId="4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justify" vertical="top"/>
    </xf>
    <xf numFmtId="164" fontId="10" fillId="0" borderId="10" xfId="3" applyNumberFormat="1" applyFont="1" applyFill="1" applyBorder="1" applyAlignment="1">
      <alignment horizontal="right" vertical="top"/>
    </xf>
    <xf numFmtId="164" fontId="10" fillId="4" borderId="10" xfId="1" applyNumberFormat="1" applyFont="1" applyFill="1" applyBorder="1" applyAlignment="1">
      <alignment horizontal="right" vertical="top"/>
    </xf>
    <xf numFmtId="164" fontId="10" fillId="4" borderId="10" xfId="3" applyNumberFormat="1" applyFont="1" applyFill="1" applyBorder="1" applyAlignment="1">
      <alignment horizontal="right" vertical="top"/>
    </xf>
    <xf numFmtId="164" fontId="10" fillId="4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/>
    <xf numFmtId="165" fontId="10" fillId="0" borderId="0" xfId="3" applyNumberFormat="1" applyFont="1" applyFill="1" applyBorder="1" applyAlignment="1">
      <alignment horizontal="right" vertical="top"/>
    </xf>
    <xf numFmtId="164" fontId="8" fillId="0" borderId="0" xfId="1" applyNumberFormat="1" applyFont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workbookViewId="0">
      <selection sqref="A1:G46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9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9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9" s="15" customFormat="1" ht="3.75" customHeight="1" x14ac:dyDescent="0.25">
      <c r="A10" s="14"/>
      <c r="B10" s="14"/>
      <c r="C10" s="14"/>
      <c r="D10" s="14"/>
      <c r="E10" s="14"/>
      <c r="F10" s="14"/>
    </row>
    <row r="11" spans="1:9" s="19" customFormat="1" ht="12.75" x14ac:dyDescent="0.2">
      <c r="A11" s="16" t="s">
        <v>16</v>
      </c>
      <c r="B11" s="17">
        <f>SUM(B13:B23,B26:B45)</f>
        <v>76846271280</v>
      </c>
      <c r="C11" s="17">
        <f>SUM(C13:C23,C26:C45)</f>
        <v>3886998953</v>
      </c>
      <c r="D11" s="17">
        <f>SUM(D13:D23,D26:D45)</f>
        <v>80733270233</v>
      </c>
      <c r="E11" s="17">
        <f>SUM(E13:E23,E26:E45)</f>
        <v>33079340556</v>
      </c>
      <c r="F11" s="17">
        <f>SUM(F13:F23,F26:F45)</f>
        <v>32738384990</v>
      </c>
      <c r="G11" s="18">
        <f>D11-E11</f>
        <v>47653929677</v>
      </c>
      <c r="I11" s="20"/>
    </row>
    <row r="12" spans="1:9" s="19" customFormat="1" ht="12.75" x14ac:dyDescent="0.2">
      <c r="A12" s="16"/>
      <c r="B12" s="17"/>
      <c r="C12" s="17"/>
      <c r="D12" s="17"/>
      <c r="E12" s="17"/>
      <c r="F12" s="17"/>
      <c r="G12" s="18"/>
      <c r="I12" s="20"/>
    </row>
    <row r="13" spans="1:9" s="25" customFormat="1" ht="12.75" x14ac:dyDescent="0.2">
      <c r="A13" s="21" t="s">
        <v>17</v>
      </c>
      <c r="B13" s="22">
        <v>33560540</v>
      </c>
      <c r="C13" s="23">
        <v>399344</v>
      </c>
      <c r="D13" s="22">
        <f>B13+C13</f>
        <v>33959884</v>
      </c>
      <c r="E13" s="22">
        <v>10772370</v>
      </c>
      <c r="F13" s="22">
        <v>10582654</v>
      </c>
      <c r="G13" s="24">
        <f t="shared" ref="G13:G45" si="0">D13-E13</f>
        <v>23187514</v>
      </c>
    </row>
    <row r="14" spans="1:9" s="25" customFormat="1" ht="12.75" x14ac:dyDescent="0.2">
      <c r="A14" s="21" t="s">
        <v>18</v>
      </c>
      <c r="B14" s="22">
        <v>398279604</v>
      </c>
      <c r="C14" s="23">
        <v>47865657</v>
      </c>
      <c r="D14" s="22">
        <f t="shared" ref="D14:D45" si="1">B14+C14</f>
        <v>446145261</v>
      </c>
      <c r="E14" s="22">
        <v>177157043</v>
      </c>
      <c r="F14" s="26">
        <v>176803756</v>
      </c>
      <c r="G14" s="24">
        <f t="shared" si="0"/>
        <v>268988218</v>
      </c>
    </row>
    <row r="15" spans="1:9" s="25" customFormat="1" ht="12.75" x14ac:dyDescent="0.2">
      <c r="A15" s="21" t="s">
        <v>19</v>
      </c>
      <c r="B15" s="22">
        <v>2610346</v>
      </c>
      <c r="C15" s="23">
        <v>1562066</v>
      </c>
      <c r="D15" s="22">
        <f>B15+C15</f>
        <v>4172412</v>
      </c>
      <c r="E15" s="22">
        <v>1307145</v>
      </c>
      <c r="F15" s="23">
        <v>1148904</v>
      </c>
      <c r="G15" s="24">
        <f>D15-E15</f>
        <v>2865267</v>
      </c>
    </row>
    <row r="16" spans="1:9" s="25" customFormat="1" ht="12.75" x14ac:dyDescent="0.2">
      <c r="A16" s="21" t="s">
        <v>20</v>
      </c>
      <c r="B16" s="22">
        <v>1452166174</v>
      </c>
      <c r="C16" s="23">
        <v>42656764</v>
      </c>
      <c r="D16" s="22">
        <f t="shared" si="1"/>
        <v>1494822938</v>
      </c>
      <c r="E16" s="22">
        <v>619087655</v>
      </c>
      <c r="F16" s="26">
        <v>527635298</v>
      </c>
      <c r="G16" s="24">
        <f t="shared" si="0"/>
        <v>875735283</v>
      </c>
    </row>
    <row r="17" spans="1:7" s="25" customFormat="1" ht="12.75" x14ac:dyDescent="0.2">
      <c r="A17" s="21" t="s">
        <v>21</v>
      </c>
      <c r="B17" s="22">
        <v>30437450</v>
      </c>
      <c r="C17" s="23">
        <v>1452286</v>
      </c>
      <c r="D17" s="22">
        <f t="shared" si="1"/>
        <v>31889736</v>
      </c>
      <c r="E17" s="22">
        <v>13386432</v>
      </c>
      <c r="F17" s="26">
        <v>13386402</v>
      </c>
      <c r="G17" s="24">
        <f t="shared" si="0"/>
        <v>18503304</v>
      </c>
    </row>
    <row r="18" spans="1:7" s="25" customFormat="1" ht="12.75" x14ac:dyDescent="0.2">
      <c r="A18" s="21" t="s">
        <v>22</v>
      </c>
      <c r="B18" s="22">
        <v>77248128</v>
      </c>
      <c r="C18" s="23">
        <v>9869037</v>
      </c>
      <c r="D18" s="22">
        <f t="shared" si="1"/>
        <v>87117165</v>
      </c>
      <c r="E18" s="22">
        <v>40112429</v>
      </c>
      <c r="F18" s="26">
        <v>36324117</v>
      </c>
      <c r="G18" s="24">
        <f t="shared" si="0"/>
        <v>47004736</v>
      </c>
    </row>
    <row r="19" spans="1:7" s="25" customFormat="1" ht="12.75" x14ac:dyDescent="0.2">
      <c r="A19" s="21" t="s">
        <v>23</v>
      </c>
      <c r="B19" s="22">
        <v>11159503</v>
      </c>
      <c r="C19" s="23">
        <v>474633</v>
      </c>
      <c r="D19" s="22">
        <f t="shared" si="1"/>
        <v>11634136</v>
      </c>
      <c r="E19" s="22">
        <v>4565575</v>
      </c>
      <c r="F19" s="26">
        <v>4532467</v>
      </c>
      <c r="G19" s="24">
        <f t="shared" si="0"/>
        <v>7068561</v>
      </c>
    </row>
    <row r="20" spans="1:7" s="25" customFormat="1" ht="12.75" x14ac:dyDescent="0.2">
      <c r="A20" s="21" t="s">
        <v>24</v>
      </c>
      <c r="B20" s="22">
        <v>21980106</v>
      </c>
      <c r="C20" s="23">
        <v>376752</v>
      </c>
      <c r="D20" s="22">
        <f t="shared" si="1"/>
        <v>22356858</v>
      </c>
      <c r="E20" s="22">
        <v>12553733</v>
      </c>
      <c r="F20" s="23">
        <v>12540177</v>
      </c>
      <c r="G20" s="24">
        <f t="shared" si="0"/>
        <v>9803125</v>
      </c>
    </row>
    <row r="21" spans="1:7" s="25" customFormat="1" ht="25.5" x14ac:dyDescent="0.2">
      <c r="A21" s="21" t="s">
        <v>25</v>
      </c>
      <c r="B21" s="22">
        <v>6460997</v>
      </c>
      <c r="C21" s="23">
        <v>122812</v>
      </c>
      <c r="D21" s="22">
        <f t="shared" si="1"/>
        <v>6583809</v>
      </c>
      <c r="E21" s="22">
        <v>2898450</v>
      </c>
      <c r="F21" s="23">
        <v>2867202</v>
      </c>
      <c r="G21" s="24">
        <f t="shared" si="0"/>
        <v>3685359</v>
      </c>
    </row>
    <row r="22" spans="1:7" s="25" customFormat="1" ht="12.75" x14ac:dyDescent="0.2">
      <c r="A22" s="21" t="s">
        <v>26</v>
      </c>
      <c r="B22" s="22">
        <v>5585724</v>
      </c>
      <c r="C22" s="23">
        <v>108674</v>
      </c>
      <c r="D22" s="22">
        <f t="shared" si="1"/>
        <v>5694398</v>
      </c>
      <c r="E22" s="22">
        <v>2084627</v>
      </c>
      <c r="F22" s="23">
        <v>2084627</v>
      </c>
      <c r="G22" s="24">
        <f t="shared" si="0"/>
        <v>3609771</v>
      </c>
    </row>
    <row r="23" spans="1:7" s="27" customFormat="1" ht="12.75" x14ac:dyDescent="0.2">
      <c r="A23" s="21" t="s">
        <v>27</v>
      </c>
      <c r="B23" s="22">
        <f t="shared" ref="B23:F23" si="2">SUM(B24:B25)</f>
        <v>30757528394</v>
      </c>
      <c r="C23" s="22">
        <f t="shared" si="2"/>
        <v>160588400</v>
      </c>
      <c r="D23" s="22">
        <f t="shared" si="2"/>
        <v>30918116794</v>
      </c>
      <c r="E23" s="22">
        <f t="shared" si="2"/>
        <v>12573622385</v>
      </c>
      <c r="F23" s="22">
        <f t="shared" si="2"/>
        <v>12466694071</v>
      </c>
      <c r="G23" s="24">
        <f t="shared" si="0"/>
        <v>18344494409</v>
      </c>
    </row>
    <row r="24" spans="1:7" s="27" customFormat="1" ht="12" x14ac:dyDescent="0.2">
      <c r="A24" s="28" t="s">
        <v>28</v>
      </c>
      <c r="B24" s="29">
        <v>11869938320</v>
      </c>
      <c r="C24" s="30">
        <v>19731348</v>
      </c>
      <c r="D24" s="31">
        <f t="shared" si="1"/>
        <v>11889669668</v>
      </c>
      <c r="E24" s="29">
        <v>5171656717</v>
      </c>
      <c r="F24" s="32">
        <v>5072225624</v>
      </c>
      <c r="G24" s="33">
        <f t="shared" si="0"/>
        <v>6718012951</v>
      </c>
    </row>
    <row r="25" spans="1:7" s="27" customFormat="1" ht="12" x14ac:dyDescent="0.2">
      <c r="A25" s="28" t="s">
        <v>29</v>
      </c>
      <c r="B25" s="29">
        <v>18887590074</v>
      </c>
      <c r="C25" s="30">
        <v>140857052</v>
      </c>
      <c r="D25" s="31">
        <f t="shared" si="1"/>
        <v>19028447126</v>
      </c>
      <c r="E25" s="29">
        <v>7401965668</v>
      </c>
      <c r="F25" s="32">
        <v>7394468447</v>
      </c>
      <c r="G25" s="33">
        <f t="shared" si="0"/>
        <v>11626481458</v>
      </c>
    </row>
    <row r="26" spans="1:7" s="25" customFormat="1" ht="12.75" x14ac:dyDescent="0.2">
      <c r="A26" s="21" t="s">
        <v>30</v>
      </c>
      <c r="B26" s="22">
        <v>2734972047</v>
      </c>
      <c r="C26" s="23">
        <v>310621763</v>
      </c>
      <c r="D26" s="22">
        <f t="shared" si="1"/>
        <v>3045593810</v>
      </c>
      <c r="E26" s="22">
        <v>1218274741</v>
      </c>
      <c r="F26" s="26">
        <v>1193210571</v>
      </c>
      <c r="G26" s="24">
        <f t="shared" si="0"/>
        <v>1827319069</v>
      </c>
    </row>
    <row r="27" spans="1:7" s="25" customFormat="1" ht="12.75" x14ac:dyDescent="0.2">
      <c r="A27" s="21" t="s">
        <v>31</v>
      </c>
      <c r="B27" s="22">
        <v>29262006</v>
      </c>
      <c r="C27" s="23">
        <v>11654567</v>
      </c>
      <c r="D27" s="22">
        <f t="shared" si="1"/>
        <v>40916573</v>
      </c>
      <c r="E27" s="22">
        <v>19530304</v>
      </c>
      <c r="F27" s="26">
        <v>19530304</v>
      </c>
      <c r="G27" s="24">
        <f t="shared" si="0"/>
        <v>21386269</v>
      </c>
    </row>
    <row r="28" spans="1:7" s="25" customFormat="1" ht="12.75" x14ac:dyDescent="0.2">
      <c r="A28" s="21" t="s">
        <v>32</v>
      </c>
      <c r="B28" s="22">
        <v>45712138</v>
      </c>
      <c r="C28" s="23">
        <v>117732793</v>
      </c>
      <c r="D28" s="22">
        <f t="shared" si="1"/>
        <v>163444931</v>
      </c>
      <c r="E28" s="22">
        <v>135968508</v>
      </c>
      <c r="F28" s="26">
        <v>135657348</v>
      </c>
      <c r="G28" s="24">
        <f t="shared" si="0"/>
        <v>27476423</v>
      </c>
    </row>
    <row r="29" spans="1:7" s="25" customFormat="1" ht="12.75" x14ac:dyDescent="0.2">
      <c r="A29" s="21" t="s">
        <v>33</v>
      </c>
      <c r="B29" s="22">
        <v>175974484</v>
      </c>
      <c r="C29" s="23">
        <v>11685809</v>
      </c>
      <c r="D29" s="22">
        <f t="shared" si="1"/>
        <v>187660293</v>
      </c>
      <c r="E29" s="22">
        <v>77470031</v>
      </c>
      <c r="F29" s="26">
        <v>73822355</v>
      </c>
      <c r="G29" s="24">
        <f t="shared" si="0"/>
        <v>110190262</v>
      </c>
    </row>
    <row r="30" spans="1:7" s="25" customFormat="1" ht="12.75" x14ac:dyDescent="0.2">
      <c r="A30" s="21" t="s">
        <v>34</v>
      </c>
      <c r="B30" s="22">
        <v>2034061103</v>
      </c>
      <c r="C30" s="23">
        <v>42919430</v>
      </c>
      <c r="D30" s="22">
        <f t="shared" si="1"/>
        <v>2076980533</v>
      </c>
      <c r="E30" s="23">
        <v>445049615</v>
      </c>
      <c r="F30" s="23">
        <v>428559831</v>
      </c>
      <c r="G30" s="24">
        <f t="shared" si="0"/>
        <v>1631930918</v>
      </c>
    </row>
    <row r="31" spans="1:7" s="25" customFormat="1" ht="12.75" x14ac:dyDescent="0.2">
      <c r="A31" s="21" t="s">
        <v>35</v>
      </c>
      <c r="B31" s="22">
        <v>130995227</v>
      </c>
      <c r="C31" s="23">
        <v>6188238</v>
      </c>
      <c r="D31" s="22">
        <f t="shared" si="1"/>
        <v>137183465</v>
      </c>
      <c r="E31" s="22">
        <v>47615032</v>
      </c>
      <c r="F31" s="26">
        <v>47259315</v>
      </c>
      <c r="G31" s="24">
        <f t="shared" si="0"/>
        <v>89568433</v>
      </c>
    </row>
    <row r="32" spans="1:7" s="25" customFormat="1" ht="12.75" x14ac:dyDescent="0.2">
      <c r="A32" s="21" t="s">
        <v>36</v>
      </c>
      <c r="B32" s="22">
        <v>108856766</v>
      </c>
      <c r="C32" s="34">
        <v>43083971</v>
      </c>
      <c r="D32" s="22">
        <f>B32+C32</f>
        <v>151940737</v>
      </c>
      <c r="E32" s="35">
        <v>53924165</v>
      </c>
      <c r="F32" s="34">
        <v>53032935</v>
      </c>
      <c r="G32" s="24">
        <f>D32-E32</f>
        <v>98016572</v>
      </c>
    </row>
    <row r="33" spans="1:7" s="25" customFormat="1" ht="25.5" x14ac:dyDescent="0.2">
      <c r="A33" s="21" t="s">
        <v>37</v>
      </c>
      <c r="B33" s="22">
        <v>41449923</v>
      </c>
      <c r="C33" s="34">
        <v>1174384</v>
      </c>
      <c r="D33" s="22">
        <f>B33+C33</f>
        <v>42624307</v>
      </c>
      <c r="E33" s="35">
        <v>18060138</v>
      </c>
      <c r="F33" s="34">
        <v>18059176</v>
      </c>
      <c r="G33" s="24">
        <f>D33-E33</f>
        <v>24564169</v>
      </c>
    </row>
    <row r="34" spans="1:7" s="25" customFormat="1" ht="12.75" x14ac:dyDescent="0.2">
      <c r="A34" s="21" t="s">
        <v>38</v>
      </c>
      <c r="B34" s="22">
        <v>63732778</v>
      </c>
      <c r="C34" s="34">
        <v>24228325</v>
      </c>
      <c r="D34" s="22">
        <f>B34+C34</f>
        <v>87961103</v>
      </c>
      <c r="E34" s="35">
        <v>28687955</v>
      </c>
      <c r="F34" s="34">
        <v>28623074</v>
      </c>
      <c r="G34" s="24">
        <f>D34-E34</f>
        <v>59273148</v>
      </c>
    </row>
    <row r="35" spans="1:7" s="25" customFormat="1" ht="12.75" x14ac:dyDescent="0.2">
      <c r="A35" s="21" t="s">
        <v>39</v>
      </c>
      <c r="B35" s="22">
        <v>101526094</v>
      </c>
      <c r="C35" s="34">
        <v>18703059</v>
      </c>
      <c r="D35" s="22">
        <f>B35+C35</f>
        <v>120229153</v>
      </c>
      <c r="E35" s="35">
        <v>27867245</v>
      </c>
      <c r="F35" s="35">
        <v>22017291</v>
      </c>
      <c r="G35" s="24">
        <f>D35-E35</f>
        <v>92361908</v>
      </c>
    </row>
    <row r="36" spans="1:7" s="25" customFormat="1" ht="12.75" x14ac:dyDescent="0.2">
      <c r="A36" s="21" t="s">
        <v>40</v>
      </c>
      <c r="B36" s="22">
        <v>231549655</v>
      </c>
      <c r="C36" s="34">
        <v>55363479</v>
      </c>
      <c r="D36" s="22">
        <f>B36+C36</f>
        <v>286913134</v>
      </c>
      <c r="E36" s="35">
        <v>133548138</v>
      </c>
      <c r="F36" s="35">
        <v>124297462</v>
      </c>
      <c r="G36" s="24">
        <f>D36-E36</f>
        <v>153364996</v>
      </c>
    </row>
    <row r="37" spans="1:7" s="36" customFormat="1" ht="12.75" x14ac:dyDescent="0.2">
      <c r="A37" s="21" t="s">
        <v>41</v>
      </c>
      <c r="B37" s="22">
        <v>104919467</v>
      </c>
      <c r="C37" s="23">
        <v>22238178</v>
      </c>
      <c r="D37" s="22">
        <f t="shared" si="1"/>
        <v>127157645</v>
      </c>
      <c r="E37" s="22">
        <v>59026657</v>
      </c>
      <c r="F37" s="26">
        <v>57695297</v>
      </c>
      <c r="G37" s="24">
        <f t="shared" si="0"/>
        <v>68130988</v>
      </c>
    </row>
    <row r="38" spans="1:7" s="25" customFormat="1" ht="12.75" x14ac:dyDescent="0.2">
      <c r="A38" s="21" t="s">
        <v>42</v>
      </c>
      <c r="B38" s="22">
        <v>6216144</v>
      </c>
      <c r="C38" s="34">
        <v>45097</v>
      </c>
      <c r="D38" s="22">
        <f t="shared" si="1"/>
        <v>6261241</v>
      </c>
      <c r="E38" s="35">
        <v>2516055</v>
      </c>
      <c r="F38" s="37">
        <v>2490078</v>
      </c>
      <c r="G38" s="24">
        <f t="shared" si="0"/>
        <v>3745186</v>
      </c>
    </row>
    <row r="39" spans="1:7" s="25" customFormat="1" ht="12.75" x14ac:dyDescent="0.2">
      <c r="A39" s="21" t="s">
        <v>43</v>
      </c>
      <c r="B39" s="22">
        <v>24828737</v>
      </c>
      <c r="C39" s="34">
        <v>574810</v>
      </c>
      <c r="D39" s="22">
        <f>B39+C39</f>
        <v>25403547</v>
      </c>
      <c r="E39" s="35">
        <v>10962939</v>
      </c>
      <c r="F39" s="37">
        <v>10218686</v>
      </c>
      <c r="G39" s="24">
        <f>D39-E39</f>
        <v>14440608</v>
      </c>
    </row>
    <row r="40" spans="1:7" s="25" customFormat="1" ht="12.75" x14ac:dyDescent="0.2">
      <c r="A40" s="21" t="s">
        <v>44</v>
      </c>
      <c r="B40" s="22">
        <v>1617902903</v>
      </c>
      <c r="C40" s="34">
        <v>194940275</v>
      </c>
      <c r="D40" s="22">
        <f t="shared" si="1"/>
        <v>1812843178</v>
      </c>
      <c r="E40" s="35">
        <v>839431984</v>
      </c>
      <c r="F40" s="37">
        <v>839431984</v>
      </c>
      <c r="G40" s="24">
        <f t="shared" si="0"/>
        <v>973411194</v>
      </c>
    </row>
    <row r="41" spans="1:7" s="25" customFormat="1" ht="12.75" x14ac:dyDescent="0.2">
      <c r="A41" s="21" t="s">
        <v>45</v>
      </c>
      <c r="B41" s="22">
        <v>2551372</v>
      </c>
      <c r="C41" s="34">
        <v>0</v>
      </c>
      <c r="D41" s="22">
        <f t="shared" si="1"/>
        <v>2551372</v>
      </c>
      <c r="E41" s="22">
        <v>1130560</v>
      </c>
      <c r="F41" s="22">
        <v>1130560</v>
      </c>
      <c r="G41" s="24">
        <f t="shared" si="0"/>
        <v>1420812</v>
      </c>
    </row>
    <row r="42" spans="1:7" s="25" customFormat="1" ht="12.75" x14ac:dyDescent="0.2">
      <c r="A42" s="21" t="s">
        <v>46</v>
      </c>
      <c r="B42" s="22">
        <v>1390484409</v>
      </c>
      <c r="C42" s="34">
        <v>0</v>
      </c>
      <c r="D42" s="22">
        <f t="shared" si="1"/>
        <v>1390484409</v>
      </c>
      <c r="E42" s="35">
        <v>745874599</v>
      </c>
      <c r="F42" s="35">
        <v>745874599</v>
      </c>
      <c r="G42" s="24">
        <f t="shared" si="0"/>
        <v>644609810</v>
      </c>
    </row>
    <row r="43" spans="1:7" s="25" customFormat="1" ht="12.75" x14ac:dyDescent="0.2">
      <c r="A43" s="21" t="s">
        <v>47</v>
      </c>
      <c r="B43" s="22">
        <v>7623051212</v>
      </c>
      <c r="C43" s="34">
        <v>3369559152</v>
      </c>
      <c r="D43" s="22">
        <f t="shared" si="1"/>
        <v>10992610364</v>
      </c>
      <c r="E43" s="35">
        <v>0</v>
      </c>
      <c r="F43" s="35">
        <v>0</v>
      </c>
      <c r="G43" s="24">
        <f t="shared" si="0"/>
        <v>10992610364</v>
      </c>
    </row>
    <row r="44" spans="1:7" s="25" customFormat="1" ht="12.75" x14ac:dyDescent="0.2">
      <c r="A44" s="21" t="s">
        <v>48</v>
      </c>
      <c r="B44" s="22">
        <v>1350095483</v>
      </c>
      <c r="C44" s="34">
        <v>0</v>
      </c>
      <c r="D44" s="22">
        <f t="shared" si="1"/>
        <v>1350095483</v>
      </c>
      <c r="E44" s="35">
        <v>818089485</v>
      </c>
      <c r="F44" s="37">
        <v>818089485</v>
      </c>
      <c r="G44" s="24">
        <f t="shared" si="0"/>
        <v>532005998</v>
      </c>
    </row>
    <row r="45" spans="1:7" s="25" customFormat="1" ht="12.75" x14ac:dyDescent="0.2">
      <c r="A45" s="38" t="s">
        <v>49</v>
      </c>
      <c r="B45" s="39">
        <v>26231112366</v>
      </c>
      <c r="C45" s="40">
        <v>-609190802</v>
      </c>
      <c r="D45" s="39">
        <f t="shared" si="1"/>
        <v>25621921564</v>
      </c>
      <c r="E45" s="41">
        <v>14938764561</v>
      </c>
      <c r="F45" s="42">
        <v>14864784964</v>
      </c>
      <c r="G45" s="43">
        <f t="shared" si="0"/>
        <v>10683157003</v>
      </c>
    </row>
    <row r="46" spans="1:7" s="25" customFormat="1" ht="12.75" x14ac:dyDescent="0.2">
      <c r="A46" s="44" t="s">
        <v>50</v>
      </c>
      <c r="B46" s="45"/>
    </row>
    <row r="48" spans="1:7" x14ac:dyDescent="0.25">
      <c r="B48" s="46"/>
      <c r="C48" s="46"/>
      <c r="D48" s="46"/>
      <c r="E48" s="46"/>
      <c r="F48" s="46"/>
    </row>
    <row r="49" spans="2:6" x14ac:dyDescent="0.25">
      <c r="B49" s="46"/>
      <c r="C49" s="46"/>
      <c r="D49" s="46"/>
      <c r="E49" s="46"/>
      <c r="F49" s="46"/>
    </row>
    <row r="50" spans="2:6" x14ac:dyDescent="0.25">
      <c r="B50" s="46"/>
      <c r="C50" s="46"/>
      <c r="D50" s="46"/>
      <c r="E50" s="46"/>
      <c r="F50" s="46"/>
    </row>
    <row r="51" spans="2:6" x14ac:dyDescent="0.25">
      <c r="B51" s="46"/>
      <c r="C51" s="46"/>
      <c r="D51" s="46"/>
      <c r="E51" s="46"/>
      <c r="F51" s="4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2022-07-26T16:09:05Z</dcterms:created>
  <dcterms:modified xsi:type="dcterms:W3CDTF">2022-07-26T16:09:05Z</dcterms:modified>
</cp:coreProperties>
</file>