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32" i="1" s="1"/>
  <c r="F36" i="1"/>
  <c r="I36" i="1" s="1"/>
  <c r="I35" i="1"/>
  <c r="I34" i="1"/>
  <c r="F34" i="1"/>
  <c r="H32" i="1"/>
  <c r="G32" i="1"/>
  <c r="E32" i="1"/>
  <c r="D32" i="1"/>
  <c r="I30" i="1"/>
  <c r="F30" i="1"/>
  <c r="F28" i="1"/>
  <c r="I28" i="1" s="1"/>
  <c r="I27" i="1"/>
  <c r="F27" i="1"/>
  <c r="F26" i="1"/>
  <c r="F24" i="1" s="1"/>
  <c r="I25" i="1"/>
  <c r="F25" i="1"/>
  <c r="H24" i="1"/>
  <c r="G24" i="1"/>
  <c r="G10" i="1" s="1"/>
  <c r="G51" i="1" s="1"/>
  <c r="E24" i="1"/>
  <c r="D24" i="1"/>
  <c r="I22" i="1"/>
  <c r="F22" i="1"/>
  <c r="D16" i="1"/>
  <c r="F14" i="1"/>
  <c r="I14" i="1" s="1"/>
  <c r="F12" i="1"/>
  <c r="I12" i="1" s="1"/>
  <c r="H10" i="1"/>
  <c r="H51" i="1" s="1"/>
  <c r="E10" i="1"/>
  <c r="E51" i="1" s="1"/>
  <c r="D10" i="1"/>
  <c r="D51" i="1" s="1"/>
  <c r="I32" i="1" l="1"/>
  <c r="F51" i="1"/>
  <c r="I51" i="1" s="1"/>
  <c r="I44" i="1"/>
  <c r="I26" i="1"/>
  <c r="I24" i="1" s="1"/>
  <c r="I10" i="1" s="1"/>
  <c r="F10" i="1"/>
</calcChain>
</file>

<file path=xl/sharedStrings.xml><?xml version="1.0" encoding="utf-8"?>
<sst xmlns="http://schemas.openxmlformats.org/spreadsheetml/2006/main" count="39" uniqueCount="31">
  <si>
    <t>GOBIERNO CONSTITUCIONAL DEL ESTADO DE CHIAPAS</t>
  </si>
  <si>
    <t>ÓRGANOS AUTÓNOMOS</t>
  </si>
  <si>
    <t>ESTADO ANALÍTICO DEL EJERCICIO DE PRESUPUESTO DE EGRESOS DETALLADO CONSOLIDADO</t>
  </si>
  <si>
    <t>CLASIFICACIÓN DE SERVICIOS PERSONALES POR CATEGORÍA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</si>
  <si>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</si>
  <si>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</si>
  <si>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</si>
  <si>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</si>
  <si>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</si>
  <si>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</si>
  <si>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</si>
  <si>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</si>
  <si>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</si>
  <si>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</si>
  <si>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</si>
  <si>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</si>
  <si>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</si>
  <si>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</si>
  <si>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</si>
  <si>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</si>
  <si>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</si>
  <si>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</si>
  <si>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</si>
  <si>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y Justicia Administrativa</t>
  </si>
  <si>
    <t xml:space="preserve"> e3) Interpretación de la Ley y Aplicación de Justicia</t>
  </si>
  <si>
    <t xml:space="preserve"> e4) Supervición y Evaluación de la Gestión Institucional</t>
  </si>
  <si>
    <t>F. Sentencias Laborales Definitivas</t>
  </si>
  <si>
    <t>II.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</si>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</sst>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6" fillId="0" borderId="7" xfId="0" applyFont="1" applyFill="1" applyBorder="1" applyAlignment="1">
      <alignment horizontal="justify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5248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workbookViewId="0">
      <selection sqref="A1:I52"/>
    </sheetView>
  </sheetViews>
  <sheetFormatPr baseColWidth="10" defaultRowHeight="15" x14ac:dyDescent="0.25"/>
  <cols>
    <col min="1" max="1" width="1.85546875" style="27" customWidth="1"/>
    <col min="2" max="2" width="1.5703125" style="27" customWidth="1"/>
    <col min="3" max="3" width="40" style="27" customWidth="1"/>
    <col min="4" max="9" width="16.7109375" style="27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2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2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2" s="19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  <c r="K9" s="18"/>
    </row>
    <row r="10" spans="1:12" s="19" customFormat="1" ht="12.75" customHeight="1" x14ac:dyDescent="0.25">
      <c r="A10" s="20" t="s">
        <v>14</v>
      </c>
      <c r="B10" s="20"/>
      <c r="C10" s="20"/>
      <c r="D10" s="17">
        <f>SUM(D12+D14+D22+D24+D30)</f>
        <v>1430671940</v>
      </c>
      <c r="E10" s="17">
        <f t="shared" ref="E10:I10" si="0">SUM(E12+E14+E22+E24+E30)</f>
        <v>123586635.84</v>
      </c>
      <c r="F10" s="17">
        <f t="shared" si="0"/>
        <v>1554258575.8400002</v>
      </c>
      <c r="G10" s="17">
        <f t="shared" si="0"/>
        <v>624834634.10000002</v>
      </c>
      <c r="H10" s="17">
        <f>SUM(H12+H14+H22+H24+H30)</f>
        <v>574323622</v>
      </c>
      <c r="I10" s="17">
        <f t="shared" si="0"/>
        <v>929423941.74000001</v>
      </c>
      <c r="J10" s="18"/>
    </row>
    <row r="11" spans="1:12" s="2" customFormat="1" ht="3" customHeight="1" x14ac:dyDescent="0.25">
      <c r="A11" s="15"/>
      <c r="B11" s="15"/>
      <c r="C11" s="15"/>
      <c r="D11" s="18"/>
      <c r="E11" s="18"/>
      <c r="F11" s="18"/>
      <c r="G11" s="18"/>
      <c r="H11" s="18"/>
      <c r="I11" s="16"/>
      <c r="J11" s="18"/>
      <c r="K11" s="19"/>
      <c r="L11" s="19"/>
    </row>
    <row r="12" spans="1:12" s="2" customFormat="1" ht="12.75" customHeight="1" x14ac:dyDescent="0.25">
      <c r="A12" s="15"/>
      <c r="B12" s="21" t="s">
        <v>15</v>
      </c>
      <c r="C12" s="21"/>
      <c r="D12" s="16">
        <v>1105834046</v>
      </c>
      <c r="E12" s="16">
        <v>44589462.960000001</v>
      </c>
      <c r="F12" s="16">
        <f>D12+E12</f>
        <v>1150423508.96</v>
      </c>
      <c r="G12" s="16">
        <v>469322129.10000002</v>
      </c>
      <c r="H12" s="16">
        <v>418811117</v>
      </c>
      <c r="I12" s="16">
        <f>F12-G12</f>
        <v>681101379.86000001</v>
      </c>
      <c r="J12" s="18"/>
      <c r="K12" s="19"/>
      <c r="L12" s="19"/>
    </row>
    <row r="13" spans="1:12" s="2" customFormat="1" ht="3" customHeight="1" x14ac:dyDescent="0.25">
      <c r="A13" s="15"/>
      <c r="B13" s="15"/>
      <c r="C13" s="15"/>
      <c r="D13" s="16"/>
      <c r="E13" s="16"/>
      <c r="F13" s="16"/>
      <c r="G13" s="16"/>
      <c r="H13" s="16"/>
      <c r="I13" s="16"/>
      <c r="J13" s="18"/>
      <c r="K13" s="19"/>
      <c r="L13" s="19"/>
    </row>
    <row r="14" spans="1:12" s="2" customFormat="1" ht="12.75" customHeight="1" x14ac:dyDescent="0.25">
      <c r="A14" s="15"/>
      <c r="B14" s="21" t="s">
        <v>16</v>
      </c>
      <c r="C14" s="21"/>
      <c r="D14" s="16">
        <v>324837894</v>
      </c>
      <c r="E14" s="16">
        <v>78997172.879999995</v>
      </c>
      <c r="F14" s="16">
        <f t="shared" ref="F14" si="1">D14+E14</f>
        <v>403835066.88</v>
      </c>
      <c r="G14" s="16">
        <v>155512505</v>
      </c>
      <c r="H14" s="16">
        <v>155512505</v>
      </c>
      <c r="I14" s="16">
        <f t="shared" ref="I14" si="2">F14-G14</f>
        <v>248322561.88</v>
      </c>
      <c r="J14" s="18"/>
      <c r="K14" s="19"/>
      <c r="L14" s="19"/>
    </row>
    <row r="15" spans="1:12" s="2" customFormat="1" ht="3" customHeight="1" x14ac:dyDescent="0.25">
      <c r="A15" s="15"/>
      <c r="B15" s="15"/>
      <c r="C15" s="15"/>
      <c r="D15" s="16"/>
      <c r="E15" s="16"/>
      <c r="F15" s="16"/>
      <c r="G15" s="16"/>
      <c r="H15" s="16"/>
      <c r="I15" s="16"/>
      <c r="J15" s="18"/>
    </row>
    <row r="16" spans="1:12" s="2" customFormat="1" ht="12.75" customHeight="1" x14ac:dyDescent="0.25">
      <c r="A16" s="15"/>
      <c r="B16" s="21" t="s">
        <v>17</v>
      </c>
      <c r="C16" s="21"/>
      <c r="D16" s="16">
        <f>D18+D20</f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8"/>
    </row>
    <row r="17" spans="1:10" s="2" customFormat="1" ht="3" customHeight="1" x14ac:dyDescent="0.25">
      <c r="A17" s="15"/>
      <c r="B17" s="15"/>
      <c r="C17" s="15"/>
      <c r="D17" s="16"/>
      <c r="E17" s="16"/>
      <c r="F17" s="16"/>
      <c r="G17" s="16"/>
      <c r="H17" s="16"/>
      <c r="I17" s="16"/>
      <c r="J17" s="18"/>
    </row>
    <row r="18" spans="1:10" s="2" customFormat="1" ht="12.75" customHeight="1" x14ac:dyDescent="0.25">
      <c r="A18" s="15"/>
      <c r="B18" s="15"/>
      <c r="C18" s="15" t="s">
        <v>18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8"/>
    </row>
    <row r="19" spans="1:10" s="2" customFormat="1" ht="3" customHeight="1" x14ac:dyDescent="0.25">
      <c r="A19" s="15"/>
      <c r="B19" s="15"/>
      <c r="C19" s="15"/>
      <c r="D19" s="16"/>
      <c r="E19" s="16"/>
      <c r="F19" s="16"/>
      <c r="G19" s="16"/>
      <c r="H19" s="16"/>
      <c r="I19" s="16"/>
      <c r="J19" s="18"/>
    </row>
    <row r="20" spans="1:10" s="2" customFormat="1" ht="12.75" customHeight="1" x14ac:dyDescent="0.25">
      <c r="A20" s="15"/>
      <c r="B20" s="15"/>
      <c r="C20" s="15" t="s">
        <v>19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8"/>
    </row>
    <row r="21" spans="1:10" s="2" customFormat="1" ht="3" customHeight="1" x14ac:dyDescent="0.25">
      <c r="A21" s="15"/>
      <c r="B21" s="15"/>
      <c r="C21" s="15"/>
      <c r="D21" s="16"/>
      <c r="E21" s="16"/>
      <c r="F21" s="16"/>
      <c r="G21" s="16"/>
      <c r="H21" s="16"/>
      <c r="I21" s="16"/>
      <c r="J21" s="18"/>
    </row>
    <row r="22" spans="1:10" s="2" customFormat="1" ht="12.75" customHeight="1" x14ac:dyDescent="0.25">
      <c r="A22" s="15"/>
      <c r="B22" s="21" t="s">
        <v>20</v>
      </c>
      <c r="C22" s="21"/>
      <c r="D22" s="16">
        <v>0</v>
      </c>
      <c r="E22" s="16">
        <v>0</v>
      </c>
      <c r="F22" s="16">
        <f>D22+E22</f>
        <v>0</v>
      </c>
      <c r="G22" s="16">
        <v>0</v>
      </c>
      <c r="H22" s="16">
        <v>0</v>
      </c>
      <c r="I22" s="16">
        <f>F22-G22</f>
        <v>0</v>
      </c>
      <c r="J22" s="18"/>
    </row>
    <row r="23" spans="1:10" s="2" customFormat="1" ht="3" customHeight="1" x14ac:dyDescent="0.25">
      <c r="A23" s="15"/>
      <c r="B23" s="15"/>
      <c r="C23" s="15"/>
      <c r="D23" s="16"/>
      <c r="E23" s="16"/>
      <c r="F23" s="16"/>
      <c r="G23" s="16"/>
      <c r="H23" s="16"/>
      <c r="I23" s="16"/>
      <c r="J23" s="18"/>
    </row>
    <row r="24" spans="1:10" s="2" customFormat="1" ht="37.5" customHeight="1" x14ac:dyDescent="0.25">
      <c r="A24" s="15"/>
      <c r="B24" s="22" t="s">
        <v>21</v>
      </c>
      <c r="C24" s="22"/>
      <c r="D24" s="16">
        <f>SUM(D25:D28)</f>
        <v>0</v>
      </c>
      <c r="E24" s="16">
        <f t="shared" ref="E24:I24" si="3">SUM(E25:E28)</f>
        <v>0</v>
      </c>
      <c r="F24" s="16">
        <f t="shared" si="3"/>
        <v>0</v>
      </c>
      <c r="G24" s="16">
        <f t="shared" si="3"/>
        <v>0</v>
      </c>
      <c r="H24" s="16">
        <f t="shared" si="3"/>
        <v>0</v>
      </c>
      <c r="I24" s="16">
        <f t="shared" si="3"/>
        <v>0</v>
      </c>
      <c r="J24" s="18"/>
    </row>
    <row r="25" spans="1:10" s="2" customFormat="1" ht="12.75" customHeight="1" x14ac:dyDescent="0.25">
      <c r="A25" s="15"/>
      <c r="B25" s="15"/>
      <c r="C25" s="15" t="s">
        <v>22</v>
      </c>
      <c r="D25" s="16">
        <v>0</v>
      </c>
      <c r="E25" s="16">
        <v>0</v>
      </c>
      <c r="F25" s="16">
        <f t="shared" ref="F25:F27" si="4">D25+E25</f>
        <v>0</v>
      </c>
      <c r="G25" s="16">
        <v>0</v>
      </c>
      <c r="H25" s="16">
        <v>0</v>
      </c>
      <c r="I25" s="16">
        <f t="shared" ref="I25:I27" si="5">F25-G25</f>
        <v>0</v>
      </c>
      <c r="J25" s="18"/>
    </row>
    <row r="26" spans="1:10" s="2" customFormat="1" ht="12.75" customHeight="1" x14ac:dyDescent="0.25">
      <c r="A26" s="15"/>
      <c r="B26" s="15"/>
      <c r="C26" s="15" t="s">
        <v>23</v>
      </c>
      <c r="D26" s="16">
        <v>0</v>
      </c>
      <c r="E26" s="16">
        <v>0</v>
      </c>
      <c r="F26" s="16">
        <f t="shared" si="4"/>
        <v>0</v>
      </c>
      <c r="G26" s="16">
        <v>0</v>
      </c>
      <c r="H26" s="16">
        <v>0</v>
      </c>
      <c r="I26" s="16">
        <f t="shared" si="5"/>
        <v>0</v>
      </c>
      <c r="J26" s="18"/>
    </row>
    <row r="27" spans="1:10" s="2" customFormat="1" ht="25.5" customHeight="1" x14ac:dyDescent="0.25">
      <c r="A27" s="15"/>
      <c r="B27" s="18"/>
      <c r="C27" s="15" t="s">
        <v>24</v>
      </c>
      <c r="D27" s="16">
        <v>0</v>
      </c>
      <c r="E27" s="16">
        <v>0</v>
      </c>
      <c r="F27" s="16">
        <f t="shared" si="4"/>
        <v>0</v>
      </c>
      <c r="G27" s="16">
        <v>0</v>
      </c>
      <c r="H27" s="16">
        <v>0</v>
      </c>
      <c r="I27" s="16">
        <f t="shared" si="5"/>
        <v>0</v>
      </c>
      <c r="J27" s="18"/>
    </row>
    <row r="28" spans="1:10" s="2" customFormat="1" ht="26.25" customHeight="1" x14ac:dyDescent="0.25">
      <c r="A28" s="15"/>
      <c r="B28" s="18"/>
      <c r="C28" s="15" t="s">
        <v>25</v>
      </c>
      <c r="D28" s="16">
        <v>0</v>
      </c>
      <c r="E28" s="16">
        <v>0</v>
      </c>
      <c r="F28" s="16">
        <f>D28+E28</f>
        <v>0</v>
      </c>
      <c r="G28" s="16">
        <v>0</v>
      </c>
      <c r="H28" s="16">
        <v>0</v>
      </c>
      <c r="I28" s="16">
        <f>F28-G28</f>
        <v>0</v>
      </c>
      <c r="J28" s="18"/>
    </row>
    <row r="29" spans="1:10" s="2" customFormat="1" ht="3" customHeight="1" x14ac:dyDescent="0.25">
      <c r="A29" s="15"/>
      <c r="B29" s="15"/>
      <c r="C29" s="15"/>
      <c r="D29" s="16"/>
      <c r="E29" s="16"/>
      <c r="F29" s="16"/>
      <c r="G29" s="16"/>
      <c r="H29" s="16"/>
      <c r="I29" s="16"/>
      <c r="J29" s="18"/>
    </row>
    <row r="30" spans="1:10" s="2" customFormat="1" ht="12.75" customHeight="1" x14ac:dyDescent="0.25">
      <c r="A30" s="15"/>
      <c r="B30" s="21" t="s">
        <v>26</v>
      </c>
      <c r="C30" s="21"/>
      <c r="D30" s="16">
        <v>0</v>
      </c>
      <c r="E30" s="16">
        <v>0</v>
      </c>
      <c r="F30" s="16">
        <f>D30+E30</f>
        <v>0</v>
      </c>
      <c r="G30" s="16">
        <v>0</v>
      </c>
      <c r="H30" s="16">
        <v>0</v>
      </c>
      <c r="I30" s="16">
        <f t="shared" ref="I30" si="6">F30-G30</f>
        <v>0</v>
      </c>
      <c r="J30" s="18"/>
    </row>
    <row r="31" spans="1:10" s="2" customFormat="1" ht="6" customHeight="1" x14ac:dyDescent="0.25">
      <c r="A31" s="15"/>
      <c r="B31" s="15"/>
      <c r="C31" s="15"/>
      <c r="D31" s="18"/>
      <c r="E31" s="18"/>
      <c r="F31" s="18"/>
      <c r="G31" s="18"/>
      <c r="H31" s="18"/>
      <c r="I31" s="18"/>
      <c r="J31" s="18"/>
    </row>
    <row r="32" spans="1:10" s="2" customFormat="1" ht="12.75" customHeight="1" x14ac:dyDescent="0.25">
      <c r="A32" s="20" t="s">
        <v>27</v>
      </c>
      <c r="B32" s="20"/>
      <c r="C32" s="20"/>
      <c r="D32" s="17">
        <f>SUM(D34+D36+D44+D46)</f>
        <v>991289076</v>
      </c>
      <c r="E32" s="17">
        <f>SUM(E34+E36+E44+E46)</f>
        <v>-73503161</v>
      </c>
      <c r="F32" s="17">
        <f t="shared" ref="F32:I32" si="7">SUM(F34+F36+F44+F46)</f>
        <v>917785915</v>
      </c>
      <c r="G32" s="17">
        <f t="shared" si="7"/>
        <v>393843278</v>
      </c>
      <c r="H32" s="17">
        <f>SUM(H34+H36+H44+H46)</f>
        <v>393843278</v>
      </c>
      <c r="I32" s="17">
        <f t="shared" si="7"/>
        <v>523942637</v>
      </c>
      <c r="J32" s="18"/>
    </row>
    <row r="33" spans="1:10" s="2" customFormat="1" ht="3" customHeight="1" x14ac:dyDescent="0.25">
      <c r="A33" s="15"/>
      <c r="B33" s="15"/>
      <c r="C33" s="15"/>
      <c r="D33" s="18"/>
      <c r="E33" s="18"/>
      <c r="F33" s="18"/>
      <c r="G33" s="18"/>
      <c r="H33" s="18"/>
      <c r="I33" s="16"/>
      <c r="J33" s="18"/>
    </row>
    <row r="34" spans="1:10" s="2" customFormat="1" ht="12.75" customHeight="1" x14ac:dyDescent="0.25">
      <c r="A34" s="15"/>
      <c r="B34" s="21" t="s">
        <v>15</v>
      </c>
      <c r="C34" s="21"/>
      <c r="D34" s="16">
        <v>0</v>
      </c>
      <c r="E34" s="16">
        <v>0</v>
      </c>
      <c r="F34" s="16">
        <f>D34+E34</f>
        <v>0</v>
      </c>
      <c r="G34" s="16">
        <v>0</v>
      </c>
      <c r="H34" s="16">
        <v>0</v>
      </c>
      <c r="I34" s="16">
        <f>F34-G34</f>
        <v>0</v>
      </c>
      <c r="J34" s="18"/>
    </row>
    <row r="35" spans="1:10" s="2" customFormat="1" ht="3" customHeight="1" x14ac:dyDescent="0.25">
      <c r="A35" s="15"/>
      <c r="B35" s="15"/>
      <c r="C35" s="15"/>
      <c r="D35" s="16"/>
      <c r="E35" s="16"/>
      <c r="F35" s="16"/>
      <c r="G35" s="16"/>
      <c r="H35" s="16"/>
      <c r="I35" s="16">
        <f t="shared" ref="I35:I36" si="8">F35-G35</f>
        <v>0</v>
      </c>
      <c r="J35" s="18"/>
    </row>
    <row r="36" spans="1:10" s="2" customFormat="1" ht="12.75" customHeight="1" x14ac:dyDescent="0.25">
      <c r="A36" s="15"/>
      <c r="B36" s="21" t="s">
        <v>16</v>
      </c>
      <c r="C36" s="21"/>
      <c r="D36" s="16">
        <v>991289076</v>
      </c>
      <c r="E36" s="16">
        <v>-73503161</v>
      </c>
      <c r="F36" s="16">
        <f t="shared" ref="F36" si="9">D36+E36</f>
        <v>917785915</v>
      </c>
      <c r="G36" s="16">
        <v>393843278</v>
      </c>
      <c r="H36" s="16">
        <v>393843278</v>
      </c>
      <c r="I36" s="16">
        <f t="shared" si="8"/>
        <v>523942637</v>
      </c>
      <c r="J36" s="18"/>
    </row>
    <row r="37" spans="1:10" s="2" customFormat="1" ht="3" customHeight="1" x14ac:dyDescent="0.25">
      <c r="A37" s="15"/>
      <c r="B37" s="15"/>
      <c r="C37" s="15"/>
      <c r="D37" s="16"/>
      <c r="E37" s="16"/>
      <c r="F37" s="16"/>
      <c r="G37" s="16"/>
      <c r="H37" s="16"/>
      <c r="I37" s="16"/>
      <c r="J37" s="18"/>
    </row>
    <row r="38" spans="1:10" s="2" customFormat="1" ht="12.75" customHeight="1" x14ac:dyDescent="0.25">
      <c r="A38" s="15"/>
      <c r="B38" s="21" t="s">
        <v>17</v>
      </c>
      <c r="C38" s="21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8"/>
    </row>
    <row r="39" spans="1:10" s="2" customFormat="1" ht="3" customHeight="1" x14ac:dyDescent="0.25">
      <c r="A39" s="15"/>
      <c r="B39" s="15"/>
      <c r="C39" s="15"/>
      <c r="D39" s="16"/>
      <c r="E39" s="16"/>
      <c r="F39" s="16"/>
      <c r="G39" s="16"/>
      <c r="H39" s="16"/>
      <c r="I39" s="16"/>
      <c r="J39" s="18"/>
    </row>
    <row r="40" spans="1:10" s="2" customFormat="1" ht="12.75" customHeight="1" x14ac:dyDescent="0.25">
      <c r="A40" s="15"/>
      <c r="B40" s="15"/>
      <c r="C40" s="15" t="s">
        <v>18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8"/>
    </row>
    <row r="41" spans="1:10" s="2" customFormat="1" ht="3" customHeight="1" x14ac:dyDescent="0.25">
      <c r="A41" s="15"/>
      <c r="B41" s="15"/>
      <c r="C41" s="15"/>
      <c r="D41" s="16"/>
      <c r="E41" s="16"/>
      <c r="F41" s="16"/>
      <c r="G41" s="16"/>
      <c r="H41" s="16"/>
      <c r="I41" s="16"/>
      <c r="J41" s="18"/>
    </row>
    <row r="42" spans="1:10" s="2" customFormat="1" ht="12.75" customHeight="1" x14ac:dyDescent="0.25">
      <c r="A42" s="15"/>
      <c r="B42" s="15"/>
      <c r="C42" s="15" t="s">
        <v>19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8"/>
    </row>
    <row r="43" spans="1:10" s="2" customFormat="1" ht="3" customHeight="1" x14ac:dyDescent="0.25">
      <c r="A43" s="15"/>
      <c r="B43" s="15"/>
      <c r="C43" s="15"/>
      <c r="D43" s="16"/>
      <c r="E43" s="16"/>
      <c r="F43" s="16"/>
      <c r="G43" s="16"/>
      <c r="H43" s="16"/>
      <c r="I43" s="16"/>
      <c r="J43" s="18"/>
    </row>
    <row r="44" spans="1:10" s="2" customFormat="1" ht="12.75" customHeight="1" x14ac:dyDescent="0.25">
      <c r="A44" s="15"/>
      <c r="B44" s="21" t="s">
        <v>20</v>
      </c>
      <c r="C44" s="21"/>
      <c r="D44" s="16">
        <v>0</v>
      </c>
      <c r="E44" s="16">
        <v>0</v>
      </c>
      <c r="F44" s="16">
        <f>D44+E44</f>
        <v>0</v>
      </c>
      <c r="G44" s="16">
        <v>0</v>
      </c>
      <c r="H44" s="16">
        <v>0</v>
      </c>
      <c r="I44" s="16">
        <f>F44-G44</f>
        <v>0</v>
      </c>
      <c r="J44" s="18"/>
    </row>
    <row r="45" spans="1:10" s="2" customFormat="1" ht="3" customHeight="1" x14ac:dyDescent="0.25">
      <c r="A45" s="15"/>
      <c r="B45" s="15"/>
      <c r="C45" s="15"/>
      <c r="D45" s="16"/>
      <c r="E45" s="16"/>
      <c r="F45" s="16"/>
      <c r="G45" s="16"/>
      <c r="H45" s="16"/>
      <c r="I45" s="16"/>
      <c r="J45" s="18"/>
    </row>
    <row r="46" spans="1:10" s="2" customFormat="1" ht="37.5" customHeight="1" x14ac:dyDescent="0.25">
      <c r="A46" s="15"/>
      <c r="B46" s="22" t="s">
        <v>21</v>
      </c>
      <c r="C46" s="22"/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8"/>
    </row>
    <row r="47" spans="1:10" s="2" customFormat="1" ht="3" customHeight="1" x14ac:dyDescent="0.25">
      <c r="A47" s="15"/>
      <c r="B47" s="15"/>
      <c r="C47" s="15"/>
      <c r="D47" s="16"/>
      <c r="E47" s="16"/>
      <c r="F47" s="16"/>
      <c r="G47" s="16"/>
      <c r="H47" s="16"/>
      <c r="I47" s="16"/>
      <c r="J47" s="18"/>
    </row>
    <row r="48" spans="1:10" s="2" customFormat="1" ht="12.75" customHeight="1" x14ac:dyDescent="0.25">
      <c r="A48" s="15"/>
      <c r="B48" s="15"/>
      <c r="C48" s="15" t="s">
        <v>28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8"/>
    </row>
    <row r="49" spans="1:10" s="2" customFormat="1" ht="3" customHeight="1" x14ac:dyDescent="0.25">
      <c r="A49" s="15"/>
      <c r="B49" s="15"/>
      <c r="C49" s="15"/>
      <c r="D49" s="16"/>
      <c r="E49" s="16"/>
      <c r="F49" s="16"/>
      <c r="G49" s="16"/>
      <c r="H49" s="16"/>
      <c r="I49" s="16"/>
      <c r="J49" s="18"/>
    </row>
    <row r="50" spans="1:10" s="2" customFormat="1" ht="12.75" customHeight="1" x14ac:dyDescent="0.25">
      <c r="A50" s="15"/>
      <c r="B50" s="21" t="s">
        <v>26</v>
      </c>
      <c r="C50" s="21"/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8"/>
    </row>
    <row r="51" spans="1:10" s="2" customFormat="1" ht="12.75" customHeight="1" x14ac:dyDescent="0.25">
      <c r="A51" s="23" t="s">
        <v>29</v>
      </c>
      <c r="B51" s="23"/>
      <c r="C51" s="23"/>
      <c r="D51" s="24">
        <f>D10+D32</f>
        <v>2421961016</v>
      </c>
      <c r="E51" s="24">
        <f>E10+E32</f>
        <v>50083474.840000004</v>
      </c>
      <c r="F51" s="24">
        <f>D51+E51</f>
        <v>2472044490.8400002</v>
      </c>
      <c r="G51" s="24">
        <f>G10+G32</f>
        <v>1018677912.1</v>
      </c>
      <c r="H51" s="24">
        <f>H10+H32</f>
        <v>968166900</v>
      </c>
      <c r="I51" s="24">
        <f>F51-G51</f>
        <v>1453366578.7400002</v>
      </c>
      <c r="J51" s="18"/>
    </row>
    <row r="52" spans="1:10" s="2" customFormat="1" ht="12.75" customHeight="1" x14ac:dyDescent="0.25">
      <c r="A52" s="25" t="s">
        <v>30</v>
      </c>
      <c r="B52" s="26"/>
      <c r="C52" s="26"/>
      <c r="D52" s="18"/>
      <c r="E52" s="18"/>
      <c r="F52" s="18"/>
      <c r="G52" s="18"/>
      <c r="H52" s="18"/>
      <c r="I52" s="18"/>
      <c r="J52" s="18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</row>
  </sheetData>
  <mergeCells count="24">
    <mergeCell ref="B36:C36"/>
    <mergeCell ref="B38:C38"/>
    <mergeCell ref="B44:C44"/>
    <mergeCell ref="B46:C46"/>
    <mergeCell ref="B50:C50"/>
    <mergeCell ref="A51:C51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2022-07-26T18:22:37Z</dcterms:created>
  <dcterms:modified xsi:type="dcterms:W3CDTF">2022-07-26T18:22:37Z</dcterms:modified>
</cp:coreProperties>
</file>