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C58" i="1" s="1"/>
  <c r="E59" i="1"/>
  <c r="D59" i="1"/>
  <c r="C59" i="1"/>
  <c r="E58" i="1"/>
  <c r="E63" i="1" s="1"/>
  <c r="E64" i="1" s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C46" i="1" s="1"/>
  <c r="E47" i="1"/>
  <c r="E46" i="1" s="1"/>
  <c r="E51" i="1" s="1"/>
  <c r="E52" i="1" s="1"/>
  <c r="D47" i="1"/>
  <c r="C47" i="1"/>
  <c r="D46" i="1"/>
  <c r="E45" i="1"/>
  <c r="D45" i="1"/>
  <c r="D51" i="1" s="1"/>
  <c r="D52" i="1" s="1"/>
  <c r="C45" i="1"/>
  <c r="C40" i="1"/>
  <c r="E37" i="1"/>
  <c r="D37" i="1"/>
  <c r="C37" i="1"/>
  <c r="E34" i="1"/>
  <c r="E40" i="1" s="1"/>
  <c r="D34" i="1"/>
  <c r="D40" i="1" s="1"/>
  <c r="C34" i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51" i="1" l="1"/>
  <c r="C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<sst xmlns="http://schemas.openxmlformats.org/spreadsheetml/2006/main" count="66" uniqueCount="48">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</sst>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5" fillId="0" borderId="0"/>
  </cellStyleXfs>
  <cellXfs count="4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left"/>
    </xf>
    <xf numFmtId="0" fontId="10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justify" vertical="center" wrapText="1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vertical="center"/>
    </xf>
    <xf numFmtId="0" fontId="8" fillId="2" borderId="0" xfId="2" applyNumberFormat="1" applyFont="1" applyFill="1" applyBorder="1" applyAlignment="1">
      <alignment horizontal="right" vertical="top"/>
    </xf>
    <xf numFmtId="0" fontId="9" fillId="2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 wrapText="1" indent="1"/>
    </xf>
    <xf numFmtId="0" fontId="9" fillId="0" borderId="4" xfId="1" applyFont="1" applyFill="1" applyBorder="1" applyAlignment="1">
      <alignment vertical="center"/>
    </xf>
    <xf numFmtId="165" fontId="9" fillId="0" borderId="4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11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13" fillId="0" borderId="0" xfId="0" applyFont="1"/>
    <xf numFmtId="167" fontId="14" fillId="5" borderId="6" xfId="3" applyNumberFormat="1" applyFont="1" applyFill="1" applyBorder="1" applyAlignment="1" applyProtection="1">
      <alignment horizontal="right" vertical="top" wrapText="1"/>
    </xf>
    <xf numFmtId="0" fontId="15" fillId="0" borderId="0" xfId="4"/>
    <xf numFmtId="167" fontId="3" fillId="0" borderId="0" xfId="1" applyNumberFormat="1" applyFont="1" applyFill="1" applyBorder="1" applyAlignment="1" applyProtection="1"/>
    <xf numFmtId="0" fontId="13" fillId="0" borderId="0" xfId="4" applyFont="1" applyAlignment="1">
      <alignment horizontal="left"/>
    </xf>
  </cellXfs>
  <cellStyles count="5">
    <cellStyle name="Normal" xfId="0" builtinId="0"/>
    <cellStyle name="Normal 16 2" xfId="1"/>
    <cellStyle name="Normal 17" xfId="4"/>
    <cellStyle name="Normal 2 2" xfId="2"/>
    <cellStyle name="Normal 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9" width="5.85546875" style="41" customWidth="1"/>
    <col min="10" max="10" width="8" style="43" customWidth="1"/>
    <col min="11" max="16" width="11.42578125" style="39"/>
  </cols>
  <sheetData>
    <row r="1" spans="1:16" s="2" customFormat="1" ht="3.75" customHeight="1" x14ac:dyDescent="0.2">
      <c r="A1" s="1"/>
      <c r="B1" s="1"/>
      <c r="C1" s="1"/>
      <c r="D1" s="1"/>
      <c r="E1" s="1"/>
      <c r="J1" s="3"/>
      <c r="K1" s="4"/>
      <c r="L1" s="4"/>
      <c r="M1" s="4"/>
      <c r="N1" s="4"/>
      <c r="O1" s="4"/>
      <c r="P1" s="4"/>
    </row>
    <row r="2" spans="1:16" s="2" customFormat="1" ht="12.75" x14ac:dyDescent="0.2">
      <c r="A2" s="5" t="s">
        <v>0</v>
      </c>
      <c r="B2" s="5"/>
      <c r="C2" s="5"/>
      <c r="D2" s="5"/>
      <c r="E2" s="5"/>
      <c r="J2" s="3"/>
      <c r="K2" s="4"/>
      <c r="L2" s="4"/>
      <c r="M2" s="4"/>
      <c r="N2" s="4"/>
      <c r="O2" s="4"/>
      <c r="P2" s="4"/>
    </row>
    <row r="3" spans="1:16" s="2" customFormat="1" ht="12.75" x14ac:dyDescent="0.2">
      <c r="A3" s="5" t="s">
        <v>1</v>
      </c>
      <c r="B3" s="5"/>
      <c r="C3" s="5"/>
      <c r="D3" s="5"/>
      <c r="E3" s="5"/>
      <c r="J3" s="3"/>
      <c r="K3" s="4"/>
      <c r="L3" s="4"/>
      <c r="M3" s="4"/>
      <c r="N3" s="4"/>
      <c r="O3" s="4"/>
      <c r="P3" s="4"/>
    </row>
    <row r="4" spans="1:16" s="2" customFormat="1" ht="12.75" x14ac:dyDescent="0.2">
      <c r="A4" s="5" t="s">
        <v>2</v>
      </c>
      <c r="B4" s="5"/>
      <c r="C4" s="5"/>
      <c r="D4" s="5"/>
      <c r="E4" s="5"/>
      <c r="J4" s="3"/>
      <c r="K4" s="4"/>
      <c r="L4" s="4"/>
      <c r="M4" s="4"/>
      <c r="N4" s="4"/>
      <c r="O4" s="4"/>
      <c r="P4" s="4"/>
    </row>
    <row r="5" spans="1:16" s="2" customFormat="1" ht="12.75" x14ac:dyDescent="0.2">
      <c r="A5" s="6" t="s">
        <v>3</v>
      </c>
      <c r="B5" s="6"/>
      <c r="C5" s="6"/>
      <c r="D5" s="6"/>
      <c r="E5" s="6"/>
      <c r="J5" s="3"/>
      <c r="K5" s="4"/>
      <c r="L5" s="4"/>
      <c r="M5" s="4"/>
      <c r="N5" s="4"/>
      <c r="O5" s="4"/>
      <c r="P5" s="4"/>
    </row>
    <row r="6" spans="1:16" s="2" customFormat="1" ht="15.75" customHeight="1" x14ac:dyDescent="0.2">
      <c r="A6" s="7" t="s">
        <v>4</v>
      </c>
      <c r="B6" s="7"/>
      <c r="C6" s="7"/>
      <c r="D6" s="7"/>
      <c r="E6" s="7"/>
      <c r="J6" s="3"/>
      <c r="K6" s="4"/>
      <c r="L6" s="4"/>
      <c r="M6" s="4"/>
      <c r="N6" s="4"/>
      <c r="O6" s="4"/>
      <c r="P6" s="4"/>
    </row>
    <row r="7" spans="1:16" s="2" customFormat="1" ht="24" customHeight="1" x14ac:dyDescent="0.2">
      <c r="A7" s="8" t="s">
        <v>5</v>
      </c>
      <c r="B7" s="9"/>
      <c r="C7" s="10" t="s">
        <v>6</v>
      </c>
      <c r="D7" s="10" t="s">
        <v>7</v>
      </c>
      <c r="E7" s="11" t="s">
        <v>8</v>
      </c>
      <c r="J7" s="3"/>
      <c r="K7" s="4"/>
      <c r="L7" s="4"/>
      <c r="M7" s="4"/>
      <c r="N7" s="4"/>
      <c r="O7" s="4"/>
      <c r="P7" s="4"/>
    </row>
    <row r="8" spans="1:16" s="2" customFormat="1" ht="5.25" customHeight="1" x14ac:dyDescent="0.2">
      <c r="A8" s="12"/>
      <c r="B8" s="12"/>
      <c r="J8" s="3"/>
      <c r="K8" s="4"/>
      <c r="L8" s="4"/>
      <c r="M8" s="4"/>
      <c r="N8" s="4"/>
      <c r="O8" s="4"/>
      <c r="P8" s="4"/>
    </row>
    <row r="9" spans="1:16" s="16" customFormat="1" ht="12.75" x14ac:dyDescent="0.2">
      <c r="A9" s="13" t="s">
        <v>9</v>
      </c>
      <c r="B9" s="14"/>
      <c r="C9" s="15">
        <f>SUM(C10:C12)</f>
        <v>104692723364</v>
      </c>
      <c r="D9" s="15">
        <f>SUM(D10:D12)</f>
        <v>61139188514</v>
      </c>
      <c r="E9" s="15">
        <f>SUM(E10:E12)</f>
        <v>61139188514</v>
      </c>
      <c r="J9" s="17"/>
      <c r="K9" s="18"/>
      <c r="L9" s="18"/>
      <c r="M9" s="18"/>
      <c r="N9" s="18"/>
      <c r="O9" s="18"/>
      <c r="P9" s="18"/>
    </row>
    <row r="10" spans="1:16" s="16" customFormat="1" ht="12.75" x14ac:dyDescent="0.2">
      <c r="A10" s="19"/>
      <c r="B10" s="20" t="s">
        <v>10</v>
      </c>
      <c r="C10" s="21">
        <v>42284791522</v>
      </c>
      <c r="D10" s="22">
        <v>29676317613</v>
      </c>
      <c r="E10" s="22">
        <v>29676317613</v>
      </c>
      <c r="J10" s="18"/>
      <c r="K10" s="18"/>
      <c r="L10" s="18"/>
      <c r="M10" s="18"/>
      <c r="N10" s="18"/>
      <c r="O10" s="18"/>
      <c r="P10" s="18"/>
    </row>
    <row r="11" spans="1:16" s="16" customFormat="1" ht="12.75" x14ac:dyDescent="0.2">
      <c r="A11" s="13"/>
      <c r="B11" s="20" t="s">
        <v>11</v>
      </c>
      <c r="C11" s="22">
        <v>62407931842</v>
      </c>
      <c r="D11" s="22">
        <v>31462870901</v>
      </c>
      <c r="E11" s="22">
        <v>31462870901</v>
      </c>
      <c r="J11" s="18"/>
      <c r="K11" s="18"/>
      <c r="L11" s="18"/>
      <c r="M11" s="18"/>
      <c r="N11" s="18"/>
      <c r="O11" s="18"/>
      <c r="P11" s="18"/>
    </row>
    <row r="12" spans="1:16" s="16" customFormat="1" ht="12.75" x14ac:dyDescent="0.2">
      <c r="A12" s="19"/>
      <c r="B12" s="20" t="s">
        <v>12</v>
      </c>
      <c r="C12" s="23">
        <v>0</v>
      </c>
      <c r="D12" s="23">
        <v>0</v>
      </c>
      <c r="E12" s="23">
        <v>0</v>
      </c>
      <c r="J12" s="18"/>
      <c r="K12" s="18"/>
      <c r="L12" s="18"/>
      <c r="M12" s="18"/>
      <c r="N12" s="18"/>
      <c r="O12" s="18"/>
      <c r="P12" s="18"/>
    </row>
    <row r="13" spans="1:16" s="16" customFormat="1" ht="12.75" x14ac:dyDescent="0.2">
      <c r="A13" s="13" t="s">
        <v>13</v>
      </c>
      <c r="B13" s="24"/>
      <c r="C13" s="15">
        <f>SUM(C14:C15)</f>
        <v>81699303377</v>
      </c>
      <c r="D13" s="15">
        <f>SUM(D14:D15)</f>
        <v>35309001282</v>
      </c>
      <c r="E13" s="15">
        <f>SUM(E14:E15)</f>
        <v>34869865792</v>
      </c>
      <c r="J13" s="18"/>
      <c r="K13" s="18"/>
      <c r="L13" s="18"/>
      <c r="M13" s="18"/>
      <c r="N13" s="18"/>
      <c r="O13" s="18"/>
      <c r="P13" s="18"/>
    </row>
    <row r="14" spans="1:16" s="16" customFormat="1" ht="12.75" x14ac:dyDescent="0.2">
      <c r="A14" s="19"/>
      <c r="B14" s="20" t="s">
        <v>14</v>
      </c>
      <c r="C14" s="22">
        <v>36153715771</v>
      </c>
      <c r="D14" s="22">
        <v>14793771048</v>
      </c>
      <c r="E14" s="22">
        <v>14403415570</v>
      </c>
      <c r="J14" s="18"/>
      <c r="K14" s="18"/>
      <c r="L14" s="18"/>
      <c r="M14" s="18"/>
      <c r="N14" s="18"/>
      <c r="O14" s="18"/>
      <c r="P14" s="18"/>
    </row>
    <row r="15" spans="1:16" s="16" customFormat="1" ht="12.75" x14ac:dyDescent="0.2">
      <c r="A15" s="13"/>
      <c r="B15" s="20" t="s">
        <v>15</v>
      </c>
      <c r="C15" s="22">
        <v>45545587606</v>
      </c>
      <c r="D15" s="22">
        <v>20515230234</v>
      </c>
      <c r="E15" s="22">
        <v>20466450222</v>
      </c>
      <c r="J15" s="17"/>
      <c r="K15" s="18"/>
      <c r="L15" s="18"/>
      <c r="M15" s="18"/>
      <c r="N15" s="18"/>
      <c r="O15" s="18"/>
      <c r="P15" s="18"/>
    </row>
    <row r="16" spans="1:16" s="16" customFormat="1" ht="12.75" x14ac:dyDescent="0.2">
      <c r="A16" s="13" t="s">
        <v>16</v>
      </c>
      <c r="B16" s="24"/>
      <c r="C16" s="25">
        <f>SUM(C17:C18)</f>
        <v>0</v>
      </c>
      <c r="D16" s="15">
        <f>SUM(D17:D18)</f>
        <v>630851710</v>
      </c>
      <c r="E16" s="15">
        <f>SUM(E17:E18)</f>
        <v>564946626</v>
      </c>
      <c r="J16" s="17"/>
      <c r="K16" s="18"/>
      <c r="L16" s="18"/>
      <c r="M16" s="18"/>
      <c r="N16" s="18"/>
      <c r="O16" s="18"/>
      <c r="P16" s="18"/>
    </row>
    <row r="17" spans="1:16" s="16" customFormat="1" ht="12.75" x14ac:dyDescent="0.2">
      <c r="A17" s="19"/>
      <c r="B17" s="20" t="s">
        <v>17</v>
      </c>
      <c r="C17" s="26">
        <v>0</v>
      </c>
      <c r="D17" s="22">
        <v>628467090</v>
      </c>
      <c r="E17" s="22">
        <v>562562006</v>
      </c>
      <c r="J17" s="17"/>
      <c r="K17" s="18"/>
      <c r="L17" s="18"/>
      <c r="M17" s="18"/>
      <c r="N17" s="18"/>
      <c r="O17" s="18"/>
      <c r="P17" s="18"/>
    </row>
    <row r="18" spans="1:16" s="16" customFormat="1" ht="12.75" x14ac:dyDescent="0.2">
      <c r="A18" s="19"/>
      <c r="B18" s="20" t="s">
        <v>18</v>
      </c>
      <c r="C18" s="26">
        <v>0</v>
      </c>
      <c r="D18" s="22">
        <v>2384620</v>
      </c>
      <c r="E18" s="22">
        <v>2384620</v>
      </c>
      <c r="J18" s="17"/>
      <c r="K18" s="18"/>
      <c r="L18" s="18"/>
      <c r="M18" s="18"/>
      <c r="N18" s="18"/>
      <c r="O18" s="18"/>
      <c r="P18" s="18"/>
    </row>
    <row r="19" spans="1:16" s="16" customFormat="1" ht="12.75" x14ac:dyDescent="0.2">
      <c r="A19" s="13" t="s">
        <v>19</v>
      </c>
      <c r="B19" s="14"/>
      <c r="C19" s="15">
        <f>SUM(C9-C13+C16)</f>
        <v>22993419987</v>
      </c>
      <c r="D19" s="15">
        <f>SUM(D9-D13+D16)</f>
        <v>26461038942</v>
      </c>
      <c r="E19" s="15">
        <f>SUM(E9-E13+E16)</f>
        <v>26834269348</v>
      </c>
      <c r="J19" s="17"/>
      <c r="K19" s="18"/>
      <c r="L19" s="18"/>
      <c r="M19" s="18"/>
      <c r="N19" s="18"/>
      <c r="O19" s="18"/>
      <c r="P19" s="18"/>
    </row>
    <row r="20" spans="1:16" s="16" customFormat="1" ht="12.75" x14ac:dyDescent="0.2">
      <c r="A20" s="13" t="s">
        <v>20</v>
      </c>
      <c r="B20" s="14"/>
      <c r="C20" s="15">
        <f>SUM(C19-C12)</f>
        <v>22993419987</v>
      </c>
      <c r="D20" s="15">
        <f>SUM(D19-D12)</f>
        <v>26461038942</v>
      </c>
      <c r="E20" s="15">
        <f>SUM(E19-E12)</f>
        <v>26834269348</v>
      </c>
      <c r="J20" s="17"/>
      <c r="K20" s="18"/>
      <c r="L20" s="18"/>
      <c r="M20" s="18"/>
      <c r="N20" s="18"/>
      <c r="O20" s="18"/>
      <c r="P20" s="18"/>
    </row>
    <row r="21" spans="1:16" s="16" customFormat="1" ht="26.25" customHeight="1" x14ac:dyDescent="0.2">
      <c r="A21" s="27" t="s">
        <v>21</v>
      </c>
      <c r="B21" s="27"/>
      <c r="C21" s="15">
        <f>SUM(C20-C16)</f>
        <v>22993419987</v>
      </c>
      <c r="D21" s="15">
        <f>SUM(D20-D16)</f>
        <v>25830187232</v>
      </c>
      <c r="E21" s="15">
        <f>SUM(E20-E16)</f>
        <v>26269322722</v>
      </c>
      <c r="J21" s="17"/>
      <c r="K21" s="18"/>
      <c r="L21" s="18"/>
      <c r="M21" s="18"/>
      <c r="N21" s="18"/>
      <c r="O21" s="18"/>
      <c r="P21" s="18"/>
    </row>
    <row r="22" spans="1:16" s="16" customFormat="1" ht="5.0999999999999996" customHeight="1" x14ac:dyDescent="0.2">
      <c r="A22" s="28"/>
      <c r="B22" s="28"/>
      <c r="C22" s="29"/>
      <c r="D22" s="29"/>
      <c r="E22" s="29"/>
      <c r="J22" s="17"/>
      <c r="K22" s="18"/>
      <c r="L22" s="18"/>
      <c r="M22" s="18"/>
      <c r="N22" s="18"/>
      <c r="O22" s="18"/>
      <c r="P22" s="18"/>
    </row>
    <row r="23" spans="1:16" s="16" customFormat="1" ht="9.9499999999999993" customHeight="1" x14ac:dyDescent="0.2">
      <c r="A23" s="24"/>
      <c r="B23" s="24"/>
      <c r="C23" s="30"/>
      <c r="D23" s="30"/>
      <c r="E23" s="30"/>
      <c r="J23" s="17"/>
      <c r="K23" s="18"/>
      <c r="L23" s="18"/>
      <c r="M23" s="18"/>
      <c r="N23" s="18"/>
      <c r="O23" s="18"/>
      <c r="P23" s="18"/>
    </row>
    <row r="24" spans="1:16" s="16" customFormat="1" ht="24" customHeight="1" x14ac:dyDescent="0.2">
      <c r="A24" s="8" t="s">
        <v>5</v>
      </c>
      <c r="B24" s="9"/>
      <c r="C24" s="10" t="s">
        <v>22</v>
      </c>
      <c r="D24" s="10" t="s">
        <v>7</v>
      </c>
      <c r="E24" s="11" t="s">
        <v>23</v>
      </c>
      <c r="J24" s="17"/>
      <c r="K24" s="18"/>
      <c r="L24" s="18"/>
      <c r="M24" s="18"/>
      <c r="N24" s="18"/>
      <c r="O24" s="18"/>
      <c r="P24" s="18"/>
    </row>
    <row r="25" spans="1:16" s="16" customFormat="1" ht="5.0999999999999996" customHeight="1" x14ac:dyDescent="0.2">
      <c r="A25" s="12"/>
      <c r="B25" s="12"/>
      <c r="C25" s="2"/>
      <c r="D25" s="2"/>
      <c r="E25" s="2"/>
      <c r="J25" s="17"/>
      <c r="K25" s="18"/>
      <c r="L25" s="18"/>
      <c r="M25" s="18"/>
      <c r="N25" s="18"/>
      <c r="O25" s="18"/>
      <c r="P25" s="18"/>
    </row>
    <row r="26" spans="1:16" s="16" customFormat="1" ht="12.75" x14ac:dyDescent="0.2">
      <c r="A26" s="14" t="s">
        <v>24</v>
      </c>
      <c r="B26" s="14"/>
      <c r="C26" s="15">
        <f>SUM(C27:C28)</f>
        <v>998471348</v>
      </c>
      <c r="D26" s="15">
        <f>SUM(D27:D28)</f>
        <v>533439607</v>
      </c>
      <c r="E26" s="15">
        <f>SUM(E27:E28)</f>
        <v>533439607</v>
      </c>
      <c r="J26" s="17"/>
      <c r="K26" s="18"/>
      <c r="L26" s="18"/>
      <c r="M26" s="18"/>
      <c r="N26" s="18"/>
      <c r="O26" s="18"/>
      <c r="P26" s="18"/>
    </row>
    <row r="27" spans="1:16" s="16" customFormat="1" ht="12.75" x14ac:dyDescent="0.2">
      <c r="A27" s="24"/>
      <c r="B27" s="20" t="s">
        <v>25</v>
      </c>
      <c r="C27" s="22">
        <v>246887430</v>
      </c>
      <c r="D27" s="22">
        <v>153536877</v>
      </c>
      <c r="E27" s="22">
        <v>153536877</v>
      </c>
      <c r="J27" s="17"/>
      <c r="K27" s="18"/>
      <c r="L27" s="18"/>
      <c r="M27" s="18"/>
      <c r="N27" s="18"/>
      <c r="O27" s="18"/>
      <c r="P27" s="18"/>
    </row>
    <row r="28" spans="1:16" s="16" customFormat="1" ht="12.75" x14ac:dyDescent="0.2">
      <c r="A28" s="14"/>
      <c r="B28" s="20" t="s">
        <v>26</v>
      </c>
      <c r="C28" s="21">
        <v>751583918</v>
      </c>
      <c r="D28" s="22">
        <v>379902730</v>
      </c>
      <c r="E28" s="22">
        <v>379902730</v>
      </c>
      <c r="J28" s="17"/>
      <c r="K28" s="18"/>
      <c r="L28" s="18"/>
      <c r="M28" s="18"/>
      <c r="N28" s="18"/>
      <c r="O28" s="18"/>
      <c r="P28" s="18"/>
    </row>
    <row r="29" spans="1:16" s="16" customFormat="1" ht="12.75" x14ac:dyDescent="0.2">
      <c r="A29" s="14" t="s">
        <v>27</v>
      </c>
      <c r="B29" s="24"/>
      <c r="C29" s="15">
        <f>SUM(C21+C26)</f>
        <v>23991891335</v>
      </c>
      <c r="D29" s="15">
        <f>SUM(D21+D26)</f>
        <v>26363626839</v>
      </c>
      <c r="E29" s="15">
        <f>SUM(E21+E26)</f>
        <v>26802762329</v>
      </c>
      <c r="J29" s="17"/>
      <c r="K29" s="18"/>
      <c r="L29" s="18"/>
      <c r="M29" s="18"/>
      <c r="N29" s="18"/>
      <c r="O29" s="18"/>
      <c r="P29" s="18"/>
    </row>
    <row r="30" spans="1:16" s="16" customFormat="1" ht="5.0999999999999996" customHeight="1" x14ac:dyDescent="0.2">
      <c r="A30" s="31"/>
      <c r="B30" s="28"/>
      <c r="C30" s="29"/>
      <c r="D30" s="29"/>
      <c r="E30" s="29"/>
      <c r="J30" s="17"/>
      <c r="K30" s="18"/>
      <c r="L30" s="18"/>
      <c r="M30" s="18"/>
      <c r="N30" s="18"/>
      <c r="O30" s="18"/>
      <c r="P30" s="18"/>
    </row>
    <row r="31" spans="1:16" s="16" customFormat="1" ht="9.9499999999999993" customHeight="1" x14ac:dyDescent="0.2">
      <c r="A31" s="14"/>
      <c r="B31" s="24"/>
      <c r="C31" s="30"/>
      <c r="D31" s="30"/>
      <c r="E31" s="30"/>
      <c r="J31" s="17"/>
      <c r="K31" s="18"/>
      <c r="L31" s="18"/>
      <c r="M31" s="18"/>
      <c r="N31" s="18"/>
      <c r="O31" s="18"/>
      <c r="P31" s="18"/>
    </row>
    <row r="32" spans="1:16" s="16" customFormat="1" ht="24" customHeight="1" x14ac:dyDescent="0.2">
      <c r="A32" s="8" t="s">
        <v>5</v>
      </c>
      <c r="B32" s="9"/>
      <c r="C32" s="10" t="s">
        <v>6</v>
      </c>
      <c r="D32" s="10" t="s">
        <v>7</v>
      </c>
      <c r="E32" s="11" t="s">
        <v>8</v>
      </c>
      <c r="J32" s="17"/>
      <c r="K32" s="18"/>
      <c r="L32" s="18"/>
      <c r="M32" s="18"/>
      <c r="N32" s="18"/>
      <c r="O32" s="18"/>
      <c r="P32" s="18"/>
    </row>
    <row r="33" spans="1:16" s="16" customFormat="1" ht="5.0999999999999996" customHeight="1" x14ac:dyDescent="0.2">
      <c r="A33" s="12"/>
      <c r="B33" s="12"/>
      <c r="C33" s="2"/>
      <c r="D33" s="2"/>
      <c r="E33" s="2"/>
      <c r="J33" s="17"/>
      <c r="K33" s="18"/>
      <c r="L33" s="18"/>
      <c r="M33" s="18"/>
      <c r="N33" s="18"/>
      <c r="O33" s="18"/>
      <c r="P33" s="18"/>
    </row>
    <row r="34" spans="1:16" s="16" customFormat="1" ht="12.75" x14ac:dyDescent="0.2">
      <c r="A34" s="14" t="s">
        <v>28</v>
      </c>
      <c r="B34" s="14"/>
      <c r="C34" s="32">
        <f>SUM(C35:C36)</f>
        <v>0</v>
      </c>
      <c r="D34" s="32">
        <f t="shared" ref="D34:E34" si="0">SUM(D35:D36)</f>
        <v>0</v>
      </c>
      <c r="E34" s="32">
        <f t="shared" si="0"/>
        <v>0</v>
      </c>
      <c r="J34" s="17"/>
      <c r="K34" s="18"/>
      <c r="L34" s="18"/>
      <c r="M34" s="18"/>
      <c r="N34" s="18"/>
      <c r="O34" s="18"/>
      <c r="P34" s="18"/>
    </row>
    <row r="35" spans="1:16" s="16" customFormat="1" ht="12.75" x14ac:dyDescent="0.2">
      <c r="A35" s="24"/>
      <c r="B35" s="20" t="s">
        <v>29</v>
      </c>
      <c r="C35" s="23">
        <v>0</v>
      </c>
      <c r="D35" s="23">
        <v>0</v>
      </c>
      <c r="E35" s="23">
        <v>0</v>
      </c>
      <c r="J35" s="17"/>
      <c r="K35" s="18"/>
      <c r="L35" s="18"/>
      <c r="M35" s="18"/>
      <c r="N35" s="18"/>
      <c r="O35" s="18"/>
      <c r="P35" s="18"/>
    </row>
    <row r="36" spans="1:16" s="16" customFormat="1" ht="12.75" x14ac:dyDescent="0.2">
      <c r="A36" s="14"/>
      <c r="B36" s="20" t="s">
        <v>30</v>
      </c>
      <c r="C36" s="23">
        <v>0</v>
      </c>
      <c r="D36" s="23">
        <v>0</v>
      </c>
      <c r="E36" s="23">
        <v>0</v>
      </c>
      <c r="J36" s="17"/>
      <c r="K36" s="18"/>
      <c r="L36" s="18"/>
      <c r="M36" s="18"/>
      <c r="N36" s="18"/>
      <c r="O36" s="18"/>
      <c r="P36" s="18"/>
    </row>
    <row r="37" spans="1:16" s="16" customFormat="1" ht="12.75" x14ac:dyDescent="0.2">
      <c r="A37" s="14" t="s">
        <v>31</v>
      </c>
      <c r="B37" s="14"/>
      <c r="C37" s="15">
        <f>SUM(C38:C39)</f>
        <v>242013061</v>
      </c>
      <c r="D37" s="15">
        <f>SUM(D38:D39)</f>
        <v>110977631</v>
      </c>
      <c r="E37" s="15">
        <f>SUM(E38:E39)</f>
        <v>110977631</v>
      </c>
      <c r="J37" s="17"/>
      <c r="K37" s="18"/>
      <c r="L37" s="18"/>
      <c r="M37" s="18"/>
      <c r="N37" s="18"/>
      <c r="O37" s="18"/>
      <c r="P37" s="18"/>
    </row>
    <row r="38" spans="1:16" s="16" customFormat="1" ht="12.75" x14ac:dyDescent="0.2">
      <c r="A38" s="24"/>
      <c r="B38" s="20" t="s">
        <v>32</v>
      </c>
      <c r="C38" s="22">
        <v>59409518</v>
      </c>
      <c r="D38" s="22">
        <v>23705877</v>
      </c>
      <c r="E38" s="22">
        <v>23705877</v>
      </c>
      <c r="J38" s="17"/>
      <c r="K38" s="18"/>
      <c r="L38" s="18"/>
      <c r="M38" s="18"/>
      <c r="N38" s="18"/>
      <c r="O38" s="18"/>
      <c r="P38" s="18"/>
    </row>
    <row r="39" spans="1:16" s="16" customFormat="1" ht="12.75" x14ac:dyDescent="0.2">
      <c r="A39" s="14"/>
      <c r="B39" s="20" t="s">
        <v>33</v>
      </c>
      <c r="C39" s="21">
        <v>182603543</v>
      </c>
      <c r="D39" s="22">
        <v>87271754</v>
      </c>
      <c r="E39" s="22">
        <v>87271754</v>
      </c>
      <c r="J39" s="17"/>
      <c r="K39" s="18"/>
      <c r="L39" s="18"/>
      <c r="M39" s="18"/>
      <c r="N39" s="18"/>
      <c r="O39" s="18"/>
      <c r="P39" s="18"/>
    </row>
    <row r="40" spans="1:16" s="16" customFormat="1" ht="12.75" x14ac:dyDescent="0.2">
      <c r="A40" s="14" t="s">
        <v>34</v>
      </c>
      <c r="B40" s="24"/>
      <c r="C40" s="33">
        <f>SUM(C34-C37)</f>
        <v>-242013061</v>
      </c>
      <c r="D40" s="33">
        <f t="shared" ref="D40:E40" si="1">SUM(D34-D37)</f>
        <v>-110977631</v>
      </c>
      <c r="E40" s="33">
        <f t="shared" si="1"/>
        <v>-110977631</v>
      </c>
      <c r="J40" s="17"/>
      <c r="K40" s="18"/>
      <c r="L40" s="18"/>
      <c r="M40" s="18"/>
      <c r="N40" s="18"/>
      <c r="O40" s="18"/>
      <c r="P40" s="18"/>
    </row>
    <row r="41" spans="1:16" s="16" customFormat="1" ht="5.0999999999999996" customHeight="1" x14ac:dyDescent="0.2">
      <c r="A41" s="31"/>
      <c r="B41" s="28"/>
      <c r="C41" s="29"/>
      <c r="D41" s="29"/>
      <c r="E41" s="29"/>
      <c r="J41" s="17"/>
      <c r="K41" s="18"/>
      <c r="L41" s="18"/>
      <c r="M41" s="18"/>
      <c r="N41" s="18"/>
      <c r="O41" s="18"/>
      <c r="P41" s="18"/>
    </row>
    <row r="42" spans="1:16" s="16" customFormat="1" ht="9.9499999999999993" customHeight="1" x14ac:dyDescent="0.2">
      <c r="A42" s="14"/>
      <c r="B42" s="14"/>
      <c r="C42" s="30"/>
      <c r="D42" s="30"/>
      <c r="E42" s="34"/>
      <c r="J42" s="17"/>
      <c r="K42" s="18"/>
      <c r="L42" s="18"/>
      <c r="M42" s="18"/>
      <c r="N42" s="18"/>
      <c r="O42" s="18"/>
      <c r="P42" s="18"/>
    </row>
    <row r="43" spans="1:16" s="16" customFormat="1" ht="24" customHeight="1" x14ac:dyDescent="0.2">
      <c r="A43" s="8" t="s">
        <v>5</v>
      </c>
      <c r="B43" s="9"/>
      <c r="C43" s="10" t="s">
        <v>6</v>
      </c>
      <c r="D43" s="10" t="s">
        <v>7</v>
      </c>
      <c r="E43" s="11" t="s">
        <v>8</v>
      </c>
      <c r="J43" s="17"/>
      <c r="K43" s="18"/>
      <c r="L43" s="18"/>
      <c r="M43" s="18"/>
      <c r="N43" s="18"/>
      <c r="O43" s="18"/>
      <c r="P43" s="18"/>
    </row>
    <row r="44" spans="1:16" s="16" customFormat="1" ht="5.0999999999999996" customHeight="1" x14ac:dyDescent="0.2">
      <c r="A44" s="12"/>
      <c r="B44" s="12"/>
      <c r="C44" s="2"/>
      <c r="D44" s="2"/>
      <c r="E44" s="2"/>
      <c r="J44" s="17"/>
      <c r="K44" s="18"/>
      <c r="L44" s="18"/>
      <c r="M44" s="18"/>
      <c r="N44" s="18"/>
      <c r="O44" s="18"/>
      <c r="P44" s="18"/>
    </row>
    <row r="45" spans="1:16" s="16" customFormat="1" ht="12.75" x14ac:dyDescent="0.2">
      <c r="A45" s="24" t="s">
        <v>35</v>
      </c>
      <c r="B45" s="24"/>
      <c r="C45" s="22">
        <f>SUM(C10)</f>
        <v>42284791522</v>
      </c>
      <c r="D45" s="22">
        <f>SUM(D10)</f>
        <v>29676317613</v>
      </c>
      <c r="E45" s="22">
        <f>SUM(E10)</f>
        <v>29676317613</v>
      </c>
      <c r="J45" s="17"/>
      <c r="K45" s="18"/>
      <c r="L45" s="18"/>
      <c r="M45" s="18"/>
      <c r="N45" s="18"/>
      <c r="O45" s="18"/>
      <c r="P45" s="18"/>
    </row>
    <row r="46" spans="1:16" s="16" customFormat="1" ht="12.75" x14ac:dyDescent="0.2">
      <c r="A46" s="24" t="s">
        <v>36</v>
      </c>
      <c r="B46" s="24"/>
      <c r="C46" s="35">
        <f>SUM(C47-C48)</f>
        <v>-59409518</v>
      </c>
      <c r="D46" s="35">
        <f>SUM(D47-D48)</f>
        <v>-23705877</v>
      </c>
      <c r="E46" s="35">
        <f>SUM(E47-E48)</f>
        <v>-23705877</v>
      </c>
      <c r="J46" s="17"/>
      <c r="K46" s="18"/>
      <c r="L46" s="18"/>
      <c r="M46" s="18"/>
      <c r="N46" s="18"/>
      <c r="O46" s="18"/>
      <c r="P46" s="18"/>
    </row>
    <row r="47" spans="1:16" s="16" customFormat="1" ht="12.75" x14ac:dyDescent="0.2">
      <c r="A47" s="14"/>
      <c r="B47" s="20" t="s">
        <v>29</v>
      </c>
      <c r="C47" s="23">
        <f>SUM(C35)</f>
        <v>0</v>
      </c>
      <c r="D47" s="23">
        <f>SUM(D35)</f>
        <v>0</v>
      </c>
      <c r="E47" s="23">
        <f>SUM(E35)</f>
        <v>0</v>
      </c>
      <c r="J47" s="17"/>
      <c r="K47" s="18"/>
      <c r="L47" s="18"/>
      <c r="M47" s="18"/>
      <c r="N47" s="18"/>
      <c r="O47" s="18"/>
      <c r="P47" s="18"/>
    </row>
    <row r="48" spans="1:16" s="16" customFormat="1" ht="12.75" x14ac:dyDescent="0.2">
      <c r="A48" s="24"/>
      <c r="B48" s="20" t="s">
        <v>32</v>
      </c>
      <c r="C48" s="22">
        <f>SUM(C38)</f>
        <v>59409518</v>
      </c>
      <c r="D48" s="22">
        <f>SUM(D38)</f>
        <v>23705877</v>
      </c>
      <c r="E48" s="22">
        <f>SUM(E38)</f>
        <v>23705877</v>
      </c>
      <c r="J48" s="17"/>
      <c r="K48" s="18"/>
      <c r="L48" s="18"/>
      <c r="M48" s="18"/>
      <c r="N48" s="18"/>
      <c r="O48" s="18"/>
      <c r="P48" s="18"/>
    </row>
    <row r="49" spans="1:16" s="16" customFormat="1" ht="12.75" x14ac:dyDescent="0.2">
      <c r="A49" s="24" t="s">
        <v>37</v>
      </c>
      <c r="B49" s="14"/>
      <c r="C49" s="22">
        <f>SUM(C14)</f>
        <v>36153715771</v>
      </c>
      <c r="D49" s="22">
        <f>SUM(D14)</f>
        <v>14793771048</v>
      </c>
      <c r="E49" s="22">
        <f>SUM(E14)</f>
        <v>14403415570</v>
      </c>
      <c r="J49" s="17"/>
      <c r="K49" s="18"/>
      <c r="L49" s="18"/>
      <c r="M49" s="18"/>
      <c r="N49" s="18"/>
      <c r="O49" s="18"/>
      <c r="P49" s="18"/>
    </row>
    <row r="50" spans="1:16" s="16" customFormat="1" ht="12.75" x14ac:dyDescent="0.2">
      <c r="A50" s="24" t="s">
        <v>38</v>
      </c>
      <c r="B50" s="24"/>
      <c r="C50" s="26">
        <f>SUM(C17)</f>
        <v>0</v>
      </c>
      <c r="D50" s="22">
        <f>SUM(D17)</f>
        <v>628467090</v>
      </c>
      <c r="E50" s="22">
        <f>SUM(E17)</f>
        <v>562562006</v>
      </c>
      <c r="J50" s="17"/>
      <c r="K50" s="18"/>
      <c r="L50" s="18"/>
      <c r="M50" s="18"/>
      <c r="N50" s="18"/>
      <c r="O50" s="18"/>
      <c r="P50" s="18"/>
    </row>
    <row r="51" spans="1:16" s="16" customFormat="1" ht="12.75" x14ac:dyDescent="0.2">
      <c r="A51" s="14" t="s">
        <v>39</v>
      </c>
      <c r="B51" s="24"/>
      <c r="C51" s="15">
        <f>SUM(C45+C46-C49+C50)</f>
        <v>6071666233</v>
      </c>
      <c r="D51" s="15">
        <f>SUM(D45+D46-D49+D50)</f>
        <v>15487307778</v>
      </c>
      <c r="E51" s="15">
        <f>SUM(E45+E46-E49+E50)</f>
        <v>15811758172</v>
      </c>
      <c r="J51" s="17"/>
      <c r="K51" s="18"/>
      <c r="L51" s="18"/>
      <c r="M51" s="18"/>
      <c r="N51" s="18"/>
      <c r="O51" s="18"/>
      <c r="P51" s="18"/>
    </row>
    <row r="52" spans="1:16" s="16" customFormat="1" ht="12.75" x14ac:dyDescent="0.2">
      <c r="A52" s="14" t="s">
        <v>40</v>
      </c>
      <c r="B52" s="24"/>
      <c r="C52" s="15">
        <f>SUM(C51-C46)</f>
        <v>6131075751</v>
      </c>
      <c r="D52" s="15">
        <f>SUM(D51-D46)</f>
        <v>15511013655</v>
      </c>
      <c r="E52" s="15">
        <f>SUM(E51-E46)</f>
        <v>15835464049</v>
      </c>
      <c r="J52" s="17"/>
      <c r="K52" s="18"/>
      <c r="L52" s="18"/>
      <c r="M52" s="18"/>
      <c r="N52" s="18"/>
      <c r="O52" s="18"/>
      <c r="P52" s="18"/>
    </row>
    <row r="53" spans="1:16" s="16" customFormat="1" ht="5.0999999999999996" customHeight="1" x14ac:dyDescent="0.2">
      <c r="A53" s="31"/>
      <c r="B53" s="28"/>
      <c r="C53" s="29"/>
      <c r="D53" s="29"/>
      <c r="E53" s="29"/>
      <c r="J53" s="17"/>
      <c r="K53" s="18"/>
      <c r="L53" s="18"/>
      <c r="M53" s="18"/>
      <c r="N53" s="18"/>
      <c r="O53" s="18"/>
      <c r="P53" s="18"/>
    </row>
    <row r="54" spans="1:16" s="16" customFormat="1" ht="9.9499999999999993" customHeight="1" x14ac:dyDescent="0.2">
      <c r="A54" s="24"/>
      <c r="B54" s="24"/>
      <c r="C54" s="30"/>
      <c r="D54" s="30"/>
      <c r="E54" s="30"/>
      <c r="J54" s="17"/>
      <c r="K54" s="18"/>
      <c r="L54" s="18"/>
      <c r="M54" s="18"/>
      <c r="N54" s="18"/>
      <c r="O54" s="18"/>
      <c r="P54" s="18"/>
    </row>
    <row r="55" spans="1:16" s="16" customFormat="1" ht="24" customHeight="1" x14ac:dyDescent="0.2">
      <c r="A55" s="8" t="s">
        <v>5</v>
      </c>
      <c r="B55" s="9"/>
      <c r="C55" s="10" t="s">
        <v>6</v>
      </c>
      <c r="D55" s="10" t="s">
        <v>7</v>
      </c>
      <c r="E55" s="11" t="s">
        <v>8</v>
      </c>
      <c r="J55" s="17"/>
      <c r="K55" s="18"/>
      <c r="L55" s="18"/>
      <c r="M55" s="18"/>
      <c r="N55" s="18"/>
      <c r="O55" s="18"/>
      <c r="P55" s="18"/>
    </row>
    <row r="56" spans="1:16" s="16" customFormat="1" ht="5.0999999999999996" customHeight="1" x14ac:dyDescent="0.2">
      <c r="A56" s="12"/>
      <c r="B56" s="12"/>
      <c r="C56" s="2"/>
      <c r="D56" s="2"/>
      <c r="E56" s="2"/>
      <c r="J56" s="17"/>
      <c r="K56" s="18"/>
      <c r="L56" s="18"/>
      <c r="M56" s="18"/>
      <c r="N56" s="18"/>
      <c r="O56" s="18"/>
      <c r="P56" s="18"/>
    </row>
    <row r="57" spans="1:16" s="16" customFormat="1" ht="12.75" x14ac:dyDescent="0.2">
      <c r="A57" s="24" t="s">
        <v>41</v>
      </c>
      <c r="B57" s="24"/>
      <c r="C57" s="22">
        <f>SUM(C11)</f>
        <v>62407931842</v>
      </c>
      <c r="D57" s="22">
        <f>SUM(D11)</f>
        <v>31462870901</v>
      </c>
      <c r="E57" s="22">
        <f>SUM(E11)</f>
        <v>31462870901</v>
      </c>
      <c r="J57" s="17"/>
      <c r="K57" s="18"/>
      <c r="L57" s="18"/>
      <c r="M57" s="18"/>
      <c r="N57" s="18"/>
      <c r="O57" s="18"/>
      <c r="P57" s="18"/>
    </row>
    <row r="58" spans="1:16" s="16" customFormat="1" ht="12.75" x14ac:dyDescent="0.2">
      <c r="A58" s="24" t="s">
        <v>42</v>
      </c>
      <c r="B58" s="24"/>
      <c r="C58" s="35">
        <f>SUM(C59-C60)</f>
        <v>-182603543</v>
      </c>
      <c r="D58" s="35">
        <f>SUM(D59-D60)</f>
        <v>-87271754</v>
      </c>
      <c r="E58" s="35">
        <f>SUM(E59-E60)</f>
        <v>-87271754</v>
      </c>
      <c r="J58" s="17"/>
      <c r="K58" s="18"/>
      <c r="L58" s="18"/>
      <c r="M58" s="18"/>
      <c r="N58" s="18"/>
      <c r="O58" s="18"/>
      <c r="P58" s="18"/>
    </row>
    <row r="59" spans="1:16" s="16" customFormat="1" ht="12.75" x14ac:dyDescent="0.2">
      <c r="A59" s="14"/>
      <c r="B59" s="20" t="s">
        <v>30</v>
      </c>
      <c r="C59" s="36">
        <f>SUM(C36)</f>
        <v>0</v>
      </c>
      <c r="D59" s="36">
        <f>SUM(D36)</f>
        <v>0</v>
      </c>
      <c r="E59" s="36">
        <f>SUM(E36)</f>
        <v>0</v>
      </c>
      <c r="J59" s="17"/>
      <c r="K59" s="18"/>
      <c r="L59" s="18"/>
      <c r="M59" s="18"/>
      <c r="N59" s="18"/>
      <c r="O59" s="18"/>
      <c r="P59" s="18"/>
    </row>
    <row r="60" spans="1:16" s="16" customFormat="1" ht="12.75" x14ac:dyDescent="0.2">
      <c r="A60" s="24"/>
      <c r="B60" s="20" t="s">
        <v>33</v>
      </c>
      <c r="C60" s="22">
        <f>SUM(C39)</f>
        <v>182603543</v>
      </c>
      <c r="D60" s="22">
        <f>SUM(D39)</f>
        <v>87271754</v>
      </c>
      <c r="E60" s="22">
        <f>SUM(E39)</f>
        <v>87271754</v>
      </c>
      <c r="J60" s="17"/>
      <c r="K60" s="18"/>
      <c r="L60" s="18"/>
      <c r="M60" s="18"/>
      <c r="N60" s="18"/>
      <c r="O60" s="18"/>
      <c r="P60" s="18"/>
    </row>
    <row r="61" spans="1:16" s="16" customFormat="1" ht="12.75" x14ac:dyDescent="0.2">
      <c r="A61" s="24" t="s">
        <v>43</v>
      </c>
      <c r="B61" s="14"/>
      <c r="C61" s="22">
        <f>SUM(C15)</f>
        <v>45545587606</v>
      </c>
      <c r="D61" s="22">
        <f>SUM(D15)</f>
        <v>20515230234</v>
      </c>
      <c r="E61" s="22">
        <f>SUM(E15)</f>
        <v>20466450222</v>
      </c>
      <c r="J61" s="17"/>
      <c r="K61" s="18"/>
      <c r="L61" s="18"/>
      <c r="M61" s="18"/>
      <c r="N61" s="18"/>
      <c r="O61" s="18"/>
      <c r="P61" s="18"/>
    </row>
    <row r="62" spans="1:16" s="16" customFormat="1" ht="12.75" x14ac:dyDescent="0.2">
      <c r="A62" s="24" t="s">
        <v>44</v>
      </c>
      <c r="B62" s="24"/>
      <c r="C62" s="26">
        <f>SUM(C18)</f>
        <v>0</v>
      </c>
      <c r="D62" s="22">
        <f>SUM(D18)</f>
        <v>2384620</v>
      </c>
      <c r="E62" s="22">
        <f>SUM(E18)</f>
        <v>2384620</v>
      </c>
      <c r="J62" s="17"/>
      <c r="K62" s="18"/>
      <c r="L62" s="18"/>
      <c r="M62" s="18"/>
      <c r="N62" s="18"/>
      <c r="O62" s="18"/>
      <c r="P62" s="18"/>
    </row>
    <row r="63" spans="1:16" s="16" customFormat="1" ht="12.75" x14ac:dyDescent="0.2">
      <c r="A63" s="14" t="s">
        <v>45</v>
      </c>
      <c r="B63" s="24"/>
      <c r="C63" s="15">
        <f>SUM(C57+C58-C61+C62)</f>
        <v>16679740693</v>
      </c>
      <c r="D63" s="15">
        <f>SUM(D57+D58-D61+D62)</f>
        <v>10862753533</v>
      </c>
      <c r="E63" s="15">
        <f>SUM(E57+E58-E61+E62)</f>
        <v>10911533545</v>
      </c>
      <c r="J63" s="17"/>
      <c r="K63" s="18"/>
      <c r="L63" s="18"/>
      <c r="M63" s="18"/>
      <c r="N63" s="18"/>
      <c r="O63" s="18"/>
      <c r="P63" s="18"/>
    </row>
    <row r="64" spans="1:16" s="16" customFormat="1" ht="12.75" x14ac:dyDescent="0.2">
      <c r="A64" s="14" t="s">
        <v>46</v>
      </c>
      <c r="B64" s="24"/>
      <c r="C64" s="15">
        <f>SUM(C63-C58)</f>
        <v>16862344236</v>
      </c>
      <c r="D64" s="15">
        <f>SUM(D63-D58)</f>
        <v>10950025287</v>
      </c>
      <c r="E64" s="15">
        <f>SUM(E63-E58)</f>
        <v>10998805299</v>
      </c>
      <c r="J64" s="17"/>
      <c r="K64" s="18"/>
      <c r="L64" s="18"/>
      <c r="M64" s="18"/>
      <c r="N64" s="18"/>
      <c r="O64" s="18"/>
      <c r="P64" s="18"/>
    </row>
    <row r="65" spans="1:16" s="16" customFormat="1" ht="5.0999999999999996" customHeight="1" x14ac:dyDescent="0.2">
      <c r="A65" s="31"/>
      <c r="B65" s="28"/>
      <c r="C65" s="29"/>
      <c r="D65" s="29"/>
      <c r="E65" s="29"/>
      <c r="J65" s="17"/>
      <c r="K65" s="18"/>
      <c r="L65" s="18"/>
      <c r="M65" s="18"/>
      <c r="N65" s="18"/>
      <c r="O65" s="18"/>
      <c r="P65" s="18"/>
    </row>
    <row r="66" spans="1:16" s="2" customFormat="1" ht="12.75" x14ac:dyDescent="0.2">
      <c r="A66" s="37" t="s">
        <v>47</v>
      </c>
      <c r="B66" s="37"/>
      <c r="D66" s="38"/>
      <c r="E66" s="38"/>
      <c r="J66" s="3"/>
      <c r="K66" s="4"/>
      <c r="L66" s="4"/>
      <c r="M66" s="4"/>
      <c r="N66" s="4"/>
      <c r="O66" s="4"/>
      <c r="P66" s="4"/>
    </row>
    <row r="67" spans="1:16" s="2" customFormat="1" ht="12.75" x14ac:dyDescent="0.2">
      <c r="D67" s="38"/>
      <c r="E67" s="38"/>
      <c r="J67" s="3"/>
      <c r="K67" s="4"/>
      <c r="L67" s="4"/>
      <c r="M67" s="4"/>
      <c r="N67" s="4"/>
      <c r="O67" s="4"/>
      <c r="P67" s="4"/>
    </row>
    <row r="68" spans="1:16" s="2" customFormat="1" ht="12.75" x14ac:dyDescent="0.2">
      <c r="D68" s="38"/>
      <c r="E68" s="38"/>
      <c r="J68" s="3"/>
      <c r="K68" s="4"/>
      <c r="L68" s="4"/>
      <c r="M68" s="4"/>
      <c r="N68" s="4"/>
      <c r="O68" s="4"/>
      <c r="P68" s="4"/>
    </row>
    <row r="69" spans="1:16" x14ac:dyDescent="0.25">
      <c r="D69" s="38"/>
      <c r="E69" s="38"/>
      <c r="F69" s="2"/>
      <c r="G69" s="2"/>
      <c r="H69" s="2"/>
      <c r="I69" s="2"/>
      <c r="J69" s="3"/>
    </row>
    <row r="70" spans="1:16" x14ac:dyDescent="0.25">
      <c r="D70" s="38"/>
      <c r="E70" s="38"/>
      <c r="F70" s="2"/>
      <c r="G70" s="2"/>
      <c r="H70" s="2"/>
      <c r="I70" s="2"/>
      <c r="J70" s="3"/>
    </row>
    <row r="71" spans="1:16" x14ac:dyDescent="0.25">
      <c r="F71" s="2"/>
      <c r="G71" s="2"/>
      <c r="H71" s="2"/>
      <c r="I71" s="2"/>
      <c r="J71" s="3"/>
    </row>
    <row r="72" spans="1:16" x14ac:dyDescent="0.25">
      <c r="F72" s="2"/>
      <c r="G72" s="2"/>
      <c r="H72" s="2"/>
      <c r="I72" s="2"/>
      <c r="J72" s="3"/>
    </row>
    <row r="73" spans="1:16" x14ac:dyDescent="0.25">
      <c r="F73" s="2"/>
      <c r="G73" s="2"/>
      <c r="H73" s="2"/>
      <c r="I73" s="2"/>
      <c r="J73" s="3"/>
    </row>
    <row r="74" spans="1:16" x14ac:dyDescent="0.25">
      <c r="F74" s="2"/>
      <c r="G74" s="2"/>
      <c r="H74" s="2"/>
      <c r="I74" s="2"/>
      <c r="J74" s="3"/>
    </row>
    <row r="75" spans="1:16" x14ac:dyDescent="0.25">
      <c r="F75" s="2"/>
      <c r="G75" s="2"/>
      <c r="H75" s="2"/>
      <c r="I75" s="2"/>
      <c r="J75" s="3"/>
    </row>
    <row r="76" spans="1:16" x14ac:dyDescent="0.25">
      <c r="F76" s="2"/>
      <c r="G76" s="2"/>
      <c r="H76" s="2"/>
      <c r="I76" s="2"/>
      <c r="J76" s="3"/>
    </row>
    <row r="77" spans="1:16" x14ac:dyDescent="0.25">
      <c r="F77" s="2"/>
      <c r="G77" s="2"/>
      <c r="H77" s="2"/>
      <c r="I77" s="2"/>
      <c r="J77" s="3"/>
    </row>
    <row r="78" spans="1:16" x14ac:dyDescent="0.25">
      <c r="F78" s="2"/>
      <c r="G78" s="2"/>
      <c r="H78" s="2"/>
      <c r="I78" s="2"/>
      <c r="J78" s="3"/>
    </row>
    <row r="79" spans="1:16" x14ac:dyDescent="0.25">
      <c r="F79" s="2"/>
      <c r="G79" s="2"/>
      <c r="H79" s="2"/>
      <c r="I79" s="2"/>
      <c r="J79" s="3"/>
    </row>
    <row r="106" spans="4:5" x14ac:dyDescent="0.25">
      <c r="D106" s="40"/>
      <c r="E106" s="40"/>
    </row>
    <row r="108" spans="4:5" x14ac:dyDescent="0.25">
      <c r="D108" s="42"/>
      <c r="E108" s="42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2022-07-26T15:30:43Z</dcterms:created>
  <dcterms:modified xsi:type="dcterms:W3CDTF">2022-07-26T15:30:44Z</dcterms:modified>
</cp:coreProperties>
</file>