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28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I30" i="1"/>
  <c r="H30" i="1"/>
  <c r="G30" i="1"/>
  <c r="F30" i="1"/>
  <c r="E30" i="1"/>
  <c r="D30" i="1"/>
  <c r="C30" i="1"/>
  <c r="G28" i="1"/>
  <c r="G27" i="1"/>
  <c r="G26" i="1"/>
  <c r="I25" i="1"/>
  <c r="H25" i="1"/>
  <c r="G25" i="1"/>
  <c r="F25" i="1"/>
  <c r="E25" i="1"/>
  <c r="D25" i="1"/>
  <c r="C25" i="1"/>
  <c r="G19" i="1"/>
  <c r="F19" i="1"/>
  <c r="G18" i="1"/>
  <c r="F17" i="1"/>
  <c r="G17" i="1" s="1"/>
  <c r="G16" i="1" s="1"/>
  <c r="I16" i="1"/>
  <c r="H16" i="1"/>
  <c r="F16" i="1"/>
  <c r="E16" i="1"/>
  <c r="D16" i="1"/>
  <c r="C16" i="1"/>
  <c r="G14" i="1"/>
  <c r="G13" i="1"/>
  <c r="G12" i="1"/>
  <c r="G11" i="1" s="1"/>
  <c r="I11" i="1"/>
  <c r="H11" i="1"/>
  <c r="H10" i="1" s="1"/>
  <c r="H23" i="1" s="1"/>
  <c r="F11" i="1"/>
  <c r="F10" i="1" s="1"/>
  <c r="F23" i="1" s="1"/>
  <c r="E11" i="1"/>
  <c r="D11" i="1"/>
  <c r="D10" i="1" s="1"/>
  <c r="D23" i="1" s="1"/>
  <c r="C11" i="1"/>
  <c r="I10" i="1"/>
  <c r="I23" i="1" s="1"/>
  <c r="E10" i="1"/>
  <c r="E23" i="1" s="1"/>
  <c r="C10" i="1"/>
  <c r="C23" i="1" s="1"/>
  <c r="G10" i="1" l="1"/>
  <c r="G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<sst xmlns="http://schemas.openxmlformats.org/spreadsheetml/2006/main" count="43" uniqueCount="40">
  <si>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</si>
  <si>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GOBIERNO ESTATAL</t>
  </si>
  <si>
    <t>INFORME ANALÍTICO DE LA DEUDA PÚBLICA Y OTROS PASIVOS CONSOLIDADO</t>
  </si>
  <si>
    <t>DEL 1 DE ENERO AL 30 DE JUNIO DE 2022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</si>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</sst>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9A5B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4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10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0" fontId="7" fillId="5" borderId="1" xfId="1" applyNumberFormat="1" applyFont="1" applyFill="1" applyBorder="1" applyAlignment="1" applyProtection="1">
      <alignment horizontal="center" vertical="center"/>
    </xf>
    <xf numFmtId="0" fontId="7" fillId="5" borderId="0" xfId="1" applyNumberFormat="1" applyFont="1" applyFill="1" applyBorder="1" applyAlignment="1" applyProtection="1">
      <alignment horizontal="center" vertical="center"/>
    </xf>
    <xf numFmtId="164" fontId="4" fillId="5" borderId="0" xfId="1" applyNumberFormat="1" applyFont="1" applyFill="1" applyBorder="1" applyAlignment="1" applyProtection="1"/>
    <xf numFmtId="164" fontId="7" fillId="5" borderId="2" xfId="1" applyNumberFormat="1" applyFont="1" applyFill="1" applyBorder="1" applyAlignment="1" applyProtection="1">
      <alignment horizontal="center" vertical="center" wrapText="1"/>
    </xf>
    <xf numFmtId="164" fontId="7" fillId="5" borderId="3" xfId="1" applyNumberFormat="1" applyFont="1" applyFill="1" applyBorder="1" applyAlignment="1" applyProtection="1">
      <alignment horizontal="center" vertical="center" wrapText="1"/>
    </xf>
    <xf numFmtId="10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0" fontId="13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 applyProtection="1"/>
    <xf numFmtId="164" fontId="14" fillId="0" borderId="0" xfId="4" applyNumberFormat="1" applyFont="1" applyFill="1" applyBorder="1" applyAlignment="1" applyProtection="1"/>
  </cellXfs>
  <cellStyles count="5">
    <cellStyle name="Normal" xfId="0" builtinId="0"/>
    <cellStyle name="Normal 16 2" xfId="4"/>
    <cellStyle name="Normal 17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64"/>
  <sheetViews>
    <sheetView showGridLines="0" tabSelected="1" zoomScaleNormal="100" workbookViewId="0">
      <selection sqref="A1:I42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8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13264633883</v>
      </c>
      <c r="D10" s="18">
        <f t="shared" ref="D10:I10" si="0">SUM(D11+D16)</f>
        <v>0</v>
      </c>
      <c r="E10" s="18">
        <f t="shared" si="0"/>
        <v>110977630</v>
      </c>
      <c r="F10" s="18">
        <f t="shared" si="0"/>
        <v>0</v>
      </c>
      <c r="G10" s="18">
        <f t="shared" si="0"/>
        <v>13153656253</v>
      </c>
      <c r="H10" s="18">
        <f t="shared" si="0"/>
        <v>475922327</v>
      </c>
      <c r="I10" s="18">
        <f t="shared" si="0"/>
        <v>57517280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110977630</v>
      </c>
      <c r="F11" s="18">
        <f t="shared" si="1"/>
        <v>242013061</v>
      </c>
      <c r="G11" s="18">
        <f t="shared" si="1"/>
        <v>131035431</v>
      </c>
      <c r="H11" s="18">
        <f t="shared" si="1"/>
        <v>475922327</v>
      </c>
      <c r="I11" s="18">
        <f t="shared" si="1"/>
        <v>57517280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110977630</v>
      </c>
      <c r="F12" s="23">
        <v>242013061</v>
      </c>
      <c r="G12" s="23">
        <f>SUM(C12+D12-E12+F12)</f>
        <v>131035431</v>
      </c>
      <c r="H12" s="23">
        <v>475922327</v>
      </c>
      <c r="I12" s="23">
        <v>57517280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13264633883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-242013061</v>
      </c>
      <c r="G16" s="18">
        <f t="shared" si="3"/>
        <v>13022620822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15</v>
      </c>
      <c r="C17" s="23">
        <v>13264633883</v>
      </c>
      <c r="D17" s="23">
        <v>0</v>
      </c>
      <c r="E17" s="23">
        <v>0</v>
      </c>
      <c r="F17" s="23">
        <f>-F12</f>
        <v>-242013061</v>
      </c>
      <c r="G17" s="23">
        <f t="shared" ref="G17:G19" si="4">SUM(C17+D17-E17+F17)</f>
        <v>13022620822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v>8652291814</v>
      </c>
      <c r="D21" s="25"/>
      <c r="E21" s="25"/>
      <c r="F21" s="26"/>
      <c r="G21" s="18">
        <v>8971995164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21916925697</v>
      </c>
      <c r="D23" s="18">
        <f>D10</f>
        <v>0</v>
      </c>
      <c r="E23" s="18">
        <f>E10</f>
        <v>110977630</v>
      </c>
      <c r="F23" s="18">
        <f t="shared" ref="F23:I23" si="5">SUM(F10+F21)</f>
        <v>0</v>
      </c>
      <c r="G23" s="18">
        <f t="shared" si="5"/>
        <v>22125651417</v>
      </c>
      <c r="H23" s="18">
        <f t="shared" si="5"/>
        <v>475922327</v>
      </c>
      <c r="I23" s="18">
        <f t="shared" si="5"/>
        <v>57517280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27" t="s">
        <v>29</v>
      </c>
      <c r="B35" s="27"/>
      <c r="C35" s="28"/>
      <c r="D35" s="29"/>
      <c r="E35" s="30" t="s">
        <v>30</v>
      </c>
      <c r="F35" s="30" t="s">
        <v>31</v>
      </c>
      <c r="G35" s="30" t="s">
        <v>32</v>
      </c>
      <c r="H35" s="30" t="s">
        <v>33</v>
      </c>
      <c r="I35" s="31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32"/>
    </row>
    <row r="41" spans="1:9" s="3" customFormat="1" ht="3.75" customHeight="1" x14ac:dyDescent="0.2">
      <c r="A41" s="33"/>
      <c r="B41" s="34"/>
      <c r="C41" s="35"/>
      <c r="D41" s="35"/>
      <c r="E41" s="35"/>
      <c r="F41" s="35"/>
      <c r="G41" s="35"/>
      <c r="H41" s="36"/>
      <c r="I41" s="36"/>
    </row>
    <row r="42" spans="1:9" s="3" customFormat="1" ht="15" customHeight="1" x14ac:dyDescent="0.2">
      <c r="A42" s="37" t="s">
        <v>39</v>
      </c>
      <c r="B42" s="37"/>
      <c r="C42" s="14"/>
      <c r="D42" s="14"/>
      <c r="E42" s="14"/>
      <c r="F42" s="14"/>
      <c r="G42" s="14"/>
      <c r="H42" s="12"/>
      <c r="I42" s="12"/>
    </row>
    <row r="43" spans="1:9" s="38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9"/>
      <c r="G58" s="39"/>
      <c r="H58" s="39"/>
      <c r="I58" s="39"/>
    </row>
    <row r="59" spans="1:9" x14ac:dyDescent="0.25">
      <c r="A59" s="40"/>
      <c r="B59" s="40"/>
      <c r="C59" s="40"/>
      <c r="D59" s="11"/>
      <c r="E59" s="11"/>
      <c r="F59" s="39"/>
      <c r="G59" s="39"/>
      <c r="H59" s="39"/>
      <c r="I59" s="39"/>
    </row>
    <row r="64" spans="1:9" ht="16.5" x14ac:dyDescent="0.25">
      <c r="A64" s="41"/>
      <c r="B64" s="41"/>
      <c r="C64" s="42"/>
      <c r="D64" s="42"/>
      <c r="E64" s="42"/>
      <c r="F64" s="42"/>
      <c r="G64" s="42"/>
      <c r="H64" s="42"/>
      <c r="I64" s="42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2022-07-27T15:53:21Z</dcterms:created>
  <dcterms:modified xsi:type="dcterms:W3CDTF">2022-07-27T15:53:21Z</dcterms:modified>
</cp:coreProperties>
</file>