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1 GOBIERNO ESTATAL\"/>
    </mc:Choice>
  </mc:AlternateContent>
  <bookViews>
    <workbookView xWindow="0" yWindow="0" windowWidth="25200" windowHeight="11685"/>
  </bookViews>
  <sheets>
    <sheet name="2EA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'2EA'!$A$1:$E$75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1" l="1"/>
  <c r="E69" i="1"/>
  <c r="D62" i="1"/>
  <c r="E62" i="1"/>
  <c r="E56" i="1"/>
  <c r="E52" i="1"/>
  <c r="D42" i="1"/>
  <c r="E42" i="1"/>
  <c r="D38" i="1"/>
  <c r="E38" i="1"/>
  <c r="E72" i="1" s="1"/>
  <c r="E33" i="1"/>
  <c r="E74" i="1" s="1"/>
  <c r="D26" i="1"/>
  <c r="E26" i="1"/>
  <c r="D19" i="1"/>
  <c r="E19" i="1"/>
  <c r="D10" i="1"/>
  <c r="E10" i="1"/>
  <c r="D33" i="1" l="1"/>
  <c r="D52" i="1"/>
  <c r="D72" i="1" s="1"/>
  <c r="D74" i="1" s="1"/>
  <c r="D56" i="1"/>
</calcChain>
</file>

<file path=xl/sharedStrings.xml><?xml version="1.0" encoding="utf-8"?>
<sst xmlns="http://schemas.openxmlformats.org/spreadsheetml/2006/main" count="64" uniqueCount="64">
  <si>
    <t>GOBIERNO CONSTITUCIONAL DEL ESTADO DE CHIAPAS</t>
  </si>
  <si>
    <t>GOBIERNO ESTATAL</t>
  </si>
  <si>
    <t>ESTADO DE ACTIVIDADES CONSOLIDADO</t>
  </si>
  <si>
    <t>( Cifras en Pesos )</t>
  </si>
  <si>
    <t>CONCEPTO</t>
  </si>
  <si>
    <t>JUN 2022</t>
  </si>
  <si>
    <t>DIC 2021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</si>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</sst>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\ ;\ \(#\ ###\ ###\ ##0\)\ "/>
    <numFmt numFmtId="165" formatCode="#,##0.0,,\ \ 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9">
    <xf numFmtId="0" fontId="0" fillId="0" borderId="0" xfId="0"/>
    <xf numFmtId="0" fontId="3" fillId="0" borderId="0" xfId="2" applyFill="1" applyBorder="1"/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top"/>
    </xf>
    <xf numFmtId="0" fontId="7" fillId="0" borderId="0" xfId="2" applyFont="1" applyFill="1" applyBorder="1" applyAlignment="1">
      <alignment vertical="top"/>
    </xf>
    <xf numFmtId="0" fontId="8" fillId="0" borderId="0" xfId="2" applyFont="1" applyFill="1" applyBorder="1" applyAlignment="1">
      <alignment vertical="top"/>
    </xf>
    <xf numFmtId="0" fontId="9" fillId="0" borderId="0" xfId="2" applyFont="1" applyFill="1" applyBorder="1" applyAlignment="1">
      <alignment vertical="top"/>
    </xf>
    <xf numFmtId="164" fontId="9" fillId="0" borderId="0" xfId="2" applyNumberFormat="1" applyFont="1" applyFill="1" applyBorder="1" applyAlignment="1">
      <alignment vertical="top"/>
    </xf>
    <xf numFmtId="0" fontId="10" fillId="0" borderId="0" xfId="2" applyFont="1" applyFill="1" applyBorder="1" applyAlignment="1">
      <alignment vertical="top"/>
    </xf>
    <xf numFmtId="164" fontId="7" fillId="0" borderId="0" xfId="2" applyNumberFormat="1" applyFont="1" applyFill="1" applyBorder="1" applyAlignment="1">
      <alignment vertical="top"/>
    </xf>
    <xf numFmtId="164" fontId="7" fillId="0" borderId="0" xfId="2" applyNumberFormat="1" applyFont="1" applyFill="1" applyBorder="1" applyAlignment="1">
      <alignment horizontal="right" vertical="top"/>
    </xf>
    <xf numFmtId="0" fontId="7" fillId="0" borderId="0" xfId="2" applyFont="1" applyFill="1" applyBorder="1" applyAlignment="1">
      <alignment horizontal="justify" vertical="top"/>
    </xf>
    <xf numFmtId="0" fontId="11" fillId="0" borderId="0" xfId="1" applyFont="1" applyFill="1" applyBorder="1" applyAlignment="1">
      <alignment horizontal="right" vertical="top"/>
    </xf>
    <xf numFmtId="0" fontId="12" fillId="0" borderId="0" xfId="1" applyFont="1" applyFill="1" applyBorder="1" applyAlignment="1">
      <alignment vertical="top"/>
    </xf>
    <xf numFmtId="0" fontId="13" fillId="0" borderId="0" xfId="1" applyFont="1" applyFill="1" applyBorder="1" applyAlignment="1">
      <alignment vertical="top"/>
    </xf>
    <xf numFmtId="0" fontId="7" fillId="0" borderId="0" xfId="2" applyFont="1" applyFill="1" applyBorder="1"/>
    <xf numFmtId="0" fontId="11" fillId="0" borderId="0" xfId="1" applyFont="1" applyFill="1" applyBorder="1" applyAlignment="1">
      <alignment vertical="top"/>
    </xf>
    <xf numFmtId="0" fontId="14" fillId="0" borderId="0" xfId="2" applyFont="1" applyFill="1" applyBorder="1" applyAlignment="1">
      <alignment vertical="top"/>
    </xf>
    <xf numFmtId="0" fontId="14" fillId="0" borderId="4" xfId="2" applyFont="1" applyFill="1" applyBorder="1" applyAlignment="1">
      <alignment vertical="top"/>
    </xf>
    <xf numFmtId="0" fontId="6" fillId="0" borderId="4" xfId="2" applyFont="1" applyFill="1" applyBorder="1" applyAlignment="1">
      <alignment vertical="top"/>
    </xf>
    <xf numFmtId="0" fontId="7" fillId="0" borderId="4" xfId="2" applyFont="1" applyFill="1" applyBorder="1" applyAlignment="1">
      <alignment vertical="top"/>
    </xf>
    <xf numFmtId="164" fontId="6" fillId="0" borderId="4" xfId="2" applyNumberFormat="1" applyFont="1" applyFill="1" applyBorder="1" applyAlignment="1">
      <alignment vertical="top"/>
    </xf>
    <xf numFmtId="0" fontId="15" fillId="0" borderId="0" xfId="2" applyFont="1" applyFill="1" applyBorder="1"/>
    <xf numFmtId="0" fontId="16" fillId="0" borderId="0" xfId="2" applyFont="1" applyFill="1" applyBorder="1"/>
    <xf numFmtId="0" fontId="17" fillId="0" borderId="0" xfId="2" applyFont="1" applyFill="1" applyBorder="1"/>
    <xf numFmtId="4" fontId="3" fillId="0" borderId="0" xfId="2" applyNumberFormat="1" applyFill="1" applyBorder="1"/>
    <xf numFmtId="0" fontId="1" fillId="0" borderId="0" xfId="1" applyFill="1"/>
    <xf numFmtId="0" fontId="1" fillId="0" borderId="0" xfId="1"/>
    <xf numFmtId="4" fontId="7" fillId="0" borderId="0" xfId="2" applyNumberFormat="1" applyFont="1" applyFill="1" applyBorder="1"/>
    <xf numFmtId="0" fontId="18" fillId="0" borderId="0" xfId="2" applyFont="1" applyFill="1" applyBorder="1" applyAlignment="1">
      <alignment horizontal="right"/>
    </xf>
    <xf numFmtId="165" fontId="1" fillId="0" borderId="0" xfId="1" applyNumberFormat="1" applyFill="1" applyBorder="1" applyAlignment="1">
      <alignment horizontal="left"/>
    </xf>
    <xf numFmtId="0" fontId="19" fillId="0" borderId="0" xfId="2" applyFont="1" applyFill="1" applyBorder="1" applyAlignment="1">
      <alignment horizontal="right"/>
    </xf>
    <xf numFmtId="0" fontId="9" fillId="0" borderId="0" xfId="2" applyFont="1" applyFill="1" applyBorder="1" applyAlignment="1">
      <alignment horizontal="justify" vertical="top"/>
    </xf>
    <xf numFmtId="0" fontId="7" fillId="0" borderId="0" xfId="2" applyFont="1" applyFill="1" applyBorder="1" applyAlignment="1">
      <alignment horizontal="justify" vertical="top" wrapText="1"/>
    </xf>
    <xf numFmtId="0" fontId="2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</cellXfs>
  <cellStyles count="3">
    <cellStyle name="Normal" xfId="0" builtinId="0"/>
    <cellStyle name="Normal 17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E83"/>
  <sheetViews>
    <sheetView showGridLines="0" tabSelected="1" zoomScaleNormal="100" workbookViewId="0">
      <selection activeCell="D11" sqref="D11"/>
    </sheetView>
  </sheetViews>
  <sheetFormatPr baseColWidth="10" defaultRowHeight="15" x14ac:dyDescent="0.25"/>
  <cols>
    <col min="1" max="1" width="2.42578125" style="1" customWidth="1"/>
    <col min="2" max="2" width="3.140625" style="1" customWidth="1"/>
    <col min="3" max="3" width="103.42578125" style="1" customWidth="1"/>
    <col min="4" max="5" width="28.7109375" style="1" customWidth="1"/>
  </cols>
  <sheetData>
    <row r="1" spans="1:5" s="1" customFormat="1" ht="12.75" customHeight="1" x14ac:dyDescent="0.2">
      <c r="A1" s="35" t="s">
        <v>0</v>
      </c>
      <c r="B1" s="35"/>
      <c r="C1" s="35"/>
      <c r="D1" s="35"/>
      <c r="E1" s="35"/>
    </row>
    <row r="2" spans="1:5" s="1" customFormat="1" ht="12.75" x14ac:dyDescent="0.2">
      <c r="A2" s="35" t="s">
        <v>1</v>
      </c>
      <c r="B2" s="35"/>
      <c r="C2" s="35"/>
      <c r="D2" s="35"/>
      <c r="E2" s="35"/>
    </row>
    <row r="3" spans="1:5" s="1" customFormat="1" ht="12.75" x14ac:dyDescent="0.2">
      <c r="A3" s="35" t="s">
        <v>2</v>
      </c>
      <c r="B3" s="35"/>
      <c r="C3" s="35"/>
      <c r="D3" s="35"/>
      <c r="E3" s="35"/>
    </row>
    <row r="4" spans="1:5" s="1" customFormat="1" ht="12.75" x14ac:dyDescent="0.2">
      <c r="A4" s="36" t="s">
        <v>63</v>
      </c>
      <c r="B4" s="36"/>
      <c r="C4" s="36"/>
      <c r="D4" s="36"/>
      <c r="E4" s="36"/>
    </row>
    <row r="5" spans="1:5" s="1" customFormat="1" ht="12.75" x14ac:dyDescent="0.2">
      <c r="A5" s="36" t="s">
        <v>3</v>
      </c>
      <c r="B5" s="36"/>
      <c r="C5" s="36"/>
      <c r="D5" s="36"/>
      <c r="E5" s="36"/>
    </row>
    <row r="6" spans="1:5" s="1" customFormat="1" ht="21.95" customHeight="1" x14ac:dyDescent="0.2">
      <c r="A6" s="37" t="s">
        <v>4</v>
      </c>
      <c r="B6" s="38"/>
      <c r="C6" s="38"/>
      <c r="D6" s="2" t="s">
        <v>5</v>
      </c>
      <c r="E6" s="3" t="s">
        <v>6</v>
      </c>
    </row>
    <row r="7" spans="1:5" s="1" customFormat="1" ht="3" customHeight="1" x14ac:dyDescent="0.2">
      <c r="A7" s="4"/>
      <c r="B7" s="4"/>
      <c r="C7" s="5"/>
      <c r="D7" s="5"/>
      <c r="E7" s="5"/>
    </row>
    <row r="8" spans="1:5" s="1" customFormat="1" ht="15" customHeight="1" x14ac:dyDescent="0.2">
      <c r="A8" s="4"/>
      <c r="B8" s="4" t="s">
        <v>7</v>
      </c>
      <c r="C8" s="5"/>
      <c r="D8" s="5"/>
      <c r="E8" s="5"/>
    </row>
    <row r="9" spans="1:5" s="1" customFormat="1" ht="3" customHeight="1" x14ac:dyDescent="0.2">
      <c r="A9" s="4"/>
      <c r="B9" s="4"/>
      <c r="C9" s="5"/>
      <c r="D9" s="5"/>
      <c r="E9" s="5"/>
    </row>
    <row r="10" spans="1:5" s="1" customFormat="1" ht="14.25" x14ac:dyDescent="0.2">
      <c r="A10" s="6"/>
      <c r="B10" s="7" t="s">
        <v>8</v>
      </c>
      <c r="C10" s="5"/>
      <c r="D10" s="8">
        <f>SUM(D11:D17)</f>
        <v>2656963329</v>
      </c>
      <c r="E10" s="8">
        <f>SUM(E11:E17)</f>
        <v>5308203026</v>
      </c>
    </row>
    <row r="11" spans="1:5" s="1" customFormat="1" ht="12.75" x14ac:dyDescent="0.2">
      <c r="A11" s="5"/>
      <c r="B11" s="9"/>
      <c r="C11" s="5" t="s">
        <v>9</v>
      </c>
      <c r="D11" s="10">
        <v>1034104961</v>
      </c>
      <c r="E11" s="10">
        <v>1840060347</v>
      </c>
    </row>
    <row r="12" spans="1:5" s="1" customFormat="1" ht="12.75" customHeight="1" x14ac:dyDescent="0.2">
      <c r="A12" s="5"/>
      <c r="B12" s="9"/>
      <c r="C12" s="5" t="s">
        <v>10</v>
      </c>
      <c r="D12" s="10">
        <v>0</v>
      </c>
      <c r="E12" s="10">
        <v>0</v>
      </c>
    </row>
    <row r="13" spans="1:5" s="1" customFormat="1" ht="12.75" customHeight="1" x14ac:dyDescent="0.2">
      <c r="A13" s="5"/>
      <c r="B13" s="9"/>
      <c r="C13" s="5" t="s">
        <v>11</v>
      </c>
      <c r="D13" s="10">
        <v>0</v>
      </c>
      <c r="E13" s="10">
        <v>0</v>
      </c>
    </row>
    <row r="14" spans="1:5" s="1" customFormat="1" ht="12.75" x14ac:dyDescent="0.2">
      <c r="A14" s="5"/>
      <c r="B14" s="9"/>
      <c r="C14" s="5" t="s">
        <v>12</v>
      </c>
      <c r="D14" s="10">
        <v>1078922774</v>
      </c>
      <c r="E14" s="10">
        <v>1561977154</v>
      </c>
    </row>
    <row r="15" spans="1:5" s="1" customFormat="1" ht="12.75" x14ac:dyDescent="0.2">
      <c r="A15" s="5"/>
      <c r="B15" s="9"/>
      <c r="C15" s="5" t="s">
        <v>13</v>
      </c>
      <c r="D15" s="10">
        <v>279322617</v>
      </c>
      <c r="E15" s="10">
        <v>359659862</v>
      </c>
    </row>
    <row r="16" spans="1:5" s="1" customFormat="1" ht="12.75" x14ac:dyDescent="0.2">
      <c r="A16" s="5"/>
      <c r="B16" s="9"/>
      <c r="C16" s="5" t="s">
        <v>14</v>
      </c>
      <c r="D16" s="10">
        <v>155003463</v>
      </c>
      <c r="E16" s="10">
        <v>1302751867</v>
      </c>
    </row>
    <row r="17" spans="1:5" s="1" customFormat="1" ht="13.5" customHeight="1" x14ac:dyDescent="0.2">
      <c r="A17" s="5"/>
      <c r="B17" s="9"/>
      <c r="C17" s="5" t="s">
        <v>15</v>
      </c>
      <c r="D17" s="10">
        <v>109609514</v>
      </c>
      <c r="E17" s="11">
        <v>243753796</v>
      </c>
    </row>
    <row r="18" spans="1:5" s="1" customFormat="1" ht="3" customHeight="1" x14ac:dyDescent="0.2">
      <c r="A18" s="5"/>
      <c r="B18" s="9"/>
      <c r="C18" s="12"/>
      <c r="D18" s="8"/>
      <c r="E18" s="8"/>
    </row>
    <row r="19" spans="1:5" s="1" customFormat="1" ht="14.25" customHeight="1" x14ac:dyDescent="0.2">
      <c r="A19" s="6"/>
      <c r="B19" s="33" t="s">
        <v>16</v>
      </c>
      <c r="C19" s="33"/>
      <c r="D19" s="8">
        <f>SUM(D22:D24)</f>
        <v>58477451764</v>
      </c>
      <c r="E19" s="8">
        <f>SUM(E22:E24)</f>
        <v>98618134747</v>
      </c>
    </row>
    <row r="20" spans="1:5" s="1" customFormat="1" ht="14.25" x14ac:dyDescent="0.2">
      <c r="A20" s="6"/>
      <c r="B20" s="33"/>
      <c r="C20" s="33"/>
      <c r="D20" s="8"/>
      <c r="E20" s="8"/>
    </row>
    <row r="21" spans="1:5" s="1" customFormat="1" ht="5.0999999999999996" customHeight="1" x14ac:dyDescent="0.2">
      <c r="A21" s="6"/>
      <c r="B21" s="33"/>
      <c r="C21" s="33"/>
      <c r="D21" s="8"/>
      <c r="E21" s="8"/>
    </row>
    <row r="22" spans="1:5" s="1" customFormat="1" ht="12.75" x14ac:dyDescent="0.2">
      <c r="A22" s="5"/>
      <c r="B22" s="5"/>
      <c r="C22" s="34" t="s">
        <v>17</v>
      </c>
      <c r="D22" s="10">
        <v>53605922420</v>
      </c>
      <c r="E22" s="10">
        <v>89850662232</v>
      </c>
    </row>
    <row r="23" spans="1:5" s="1" customFormat="1" ht="12.75" x14ac:dyDescent="0.2">
      <c r="A23" s="5"/>
      <c r="B23" s="5"/>
      <c r="C23" s="34"/>
      <c r="D23" s="10"/>
      <c r="E23" s="10"/>
    </row>
    <row r="24" spans="1:5" s="1" customFormat="1" ht="12.75" x14ac:dyDescent="0.2">
      <c r="A24" s="5"/>
      <c r="B24" s="5"/>
      <c r="C24" s="5" t="s">
        <v>18</v>
      </c>
      <c r="D24" s="10">
        <v>4871529344</v>
      </c>
      <c r="E24" s="10">
        <v>8767472515</v>
      </c>
    </row>
    <row r="25" spans="1:5" s="1" customFormat="1" ht="3" customHeight="1" x14ac:dyDescent="0.2">
      <c r="A25" s="5"/>
      <c r="B25" s="5"/>
      <c r="C25" s="5"/>
      <c r="D25" s="10"/>
      <c r="E25" s="10"/>
    </row>
    <row r="26" spans="1:5" s="1" customFormat="1" ht="12.75" x14ac:dyDescent="0.2">
      <c r="A26" s="13"/>
      <c r="B26" s="7" t="s">
        <v>19</v>
      </c>
      <c r="C26" s="7"/>
      <c r="D26" s="8">
        <f>SUM(D27:D31)</f>
        <v>5097329</v>
      </c>
      <c r="E26" s="8">
        <f>SUM(E27:E31)</f>
        <v>7891056</v>
      </c>
    </row>
    <row r="27" spans="1:5" s="1" customFormat="1" ht="12.75" x14ac:dyDescent="0.2">
      <c r="A27" s="5"/>
      <c r="B27" s="5"/>
      <c r="C27" s="5" t="s">
        <v>20</v>
      </c>
      <c r="D27" s="10">
        <v>4773421</v>
      </c>
      <c r="E27" s="10">
        <v>7506468</v>
      </c>
    </row>
    <row r="28" spans="1:5" s="1" customFormat="1" ht="12.75" customHeight="1" x14ac:dyDescent="0.2">
      <c r="A28" s="5"/>
      <c r="B28" s="5"/>
      <c r="C28" s="5" t="s">
        <v>21</v>
      </c>
      <c r="D28" s="10">
        <v>0</v>
      </c>
      <c r="E28" s="10">
        <v>0</v>
      </c>
    </row>
    <row r="29" spans="1:5" s="1" customFormat="1" ht="12.75" customHeight="1" x14ac:dyDescent="0.2">
      <c r="A29" s="5"/>
      <c r="B29" s="5"/>
      <c r="C29" s="5" t="s">
        <v>22</v>
      </c>
      <c r="D29" s="10">
        <v>0</v>
      </c>
      <c r="E29" s="10">
        <v>0</v>
      </c>
    </row>
    <row r="30" spans="1:5" s="1" customFormat="1" ht="12.75" customHeight="1" x14ac:dyDescent="0.2">
      <c r="A30" s="5"/>
      <c r="B30" s="5"/>
      <c r="C30" s="5" t="s">
        <v>23</v>
      </c>
      <c r="D30" s="10">
        <v>0</v>
      </c>
      <c r="E30" s="10">
        <v>0</v>
      </c>
    </row>
    <row r="31" spans="1:5" s="1" customFormat="1" x14ac:dyDescent="0.2">
      <c r="A31" s="13"/>
      <c r="B31" s="4"/>
      <c r="C31" s="5" t="s">
        <v>24</v>
      </c>
      <c r="D31" s="10">
        <v>323908</v>
      </c>
      <c r="E31" s="10">
        <v>384588</v>
      </c>
    </row>
    <row r="32" spans="1:5" s="1" customFormat="1" ht="12.75" x14ac:dyDescent="0.2">
      <c r="A32" s="14"/>
      <c r="B32" s="9"/>
      <c r="C32" s="9"/>
      <c r="D32" s="8"/>
      <c r="E32" s="8"/>
    </row>
    <row r="33" spans="1:5" s="1" customFormat="1" ht="12.75" x14ac:dyDescent="0.2">
      <c r="A33" s="7"/>
      <c r="B33" s="7" t="s">
        <v>25</v>
      </c>
      <c r="C33" s="5"/>
      <c r="D33" s="8">
        <f>SUM(D10+D19+D26)</f>
        <v>61139512422</v>
      </c>
      <c r="E33" s="8">
        <f>SUM(E10+E19+E26)</f>
        <v>103934228829</v>
      </c>
    </row>
    <row r="34" spans="1:5" s="1" customFormat="1" ht="12.75" x14ac:dyDescent="0.2">
      <c r="A34" s="14"/>
      <c r="B34" s="9"/>
      <c r="C34" s="9"/>
      <c r="D34" s="8"/>
      <c r="E34" s="8"/>
    </row>
    <row r="35" spans="1:5" s="1" customFormat="1" ht="3" customHeight="1" x14ac:dyDescent="0.2">
      <c r="A35" s="14"/>
      <c r="B35" s="6"/>
      <c r="C35" s="7"/>
      <c r="D35" s="8"/>
      <c r="E35" s="8"/>
    </row>
    <row r="36" spans="1:5" s="1" customFormat="1" x14ac:dyDescent="0.2">
      <c r="A36" s="4"/>
      <c r="B36" s="4" t="s">
        <v>26</v>
      </c>
      <c r="C36" s="5"/>
      <c r="D36" s="10"/>
      <c r="E36" s="10"/>
    </row>
    <row r="37" spans="1:5" s="1" customFormat="1" ht="5.25" customHeight="1" x14ac:dyDescent="0.2">
      <c r="A37" s="15"/>
      <c r="B37" s="4"/>
      <c r="C37" s="5"/>
      <c r="D37" s="10"/>
      <c r="E37" s="10"/>
    </row>
    <row r="38" spans="1:5" s="1" customFormat="1" ht="12.75" x14ac:dyDescent="0.2">
      <c r="A38" s="15"/>
      <c r="B38" s="7" t="s">
        <v>27</v>
      </c>
      <c r="C38" s="5"/>
      <c r="D38" s="8">
        <f>SUM(D39:D41)</f>
        <v>17405289120</v>
      </c>
      <c r="E38" s="8">
        <f>SUM(E39:E41)</f>
        <v>42800585944</v>
      </c>
    </row>
    <row r="39" spans="1:5" s="1" customFormat="1" ht="15" customHeight="1" x14ac:dyDescent="0.2">
      <c r="A39" s="15"/>
      <c r="B39" s="9"/>
      <c r="C39" s="5" t="s">
        <v>28</v>
      </c>
      <c r="D39" s="10">
        <v>15819296406</v>
      </c>
      <c r="E39" s="10">
        <v>37831672702</v>
      </c>
    </row>
    <row r="40" spans="1:5" s="1" customFormat="1" ht="15" customHeight="1" x14ac:dyDescent="0.2">
      <c r="A40" s="14"/>
      <c r="B40" s="9"/>
      <c r="C40" s="5" t="s">
        <v>29</v>
      </c>
      <c r="D40" s="10">
        <v>419703505</v>
      </c>
      <c r="E40" s="10">
        <v>1332043130</v>
      </c>
    </row>
    <row r="41" spans="1:5" s="1" customFormat="1" ht="15" customHeight="1" x14ac:dyDescent="0.2">
      <c r="A41" s="15"/>
      <c r="B41" s="9"/>
      <c r="C41" s="5" t="s">
        <v>30</v>
      </c>
      <c r="D41" s="10">
        <v>1166289209</v>
      </c>
      <c r="E41" s="10">
        <v>3636870112</v>
      </c>
    </row>
    <row r="42" spans="1:5" s="1" customFormat="1" ht="12.75" x14ac:dyDescent="0.2">
      <c r="A42" s="15"/>
      <c r="B42" s="7" t="s">
        <v>31</v>
      </c>
      <c r="C42" s="5"/>
      <c r="D42" s="8">
        <f>SUM(D43:D51)</f>
        <v>1351758427</v>
      </c>
      <c r="E42" s="8">
        <f>SUM(E43:E51)</f>
        <v>3586112828</v>
      </c>
    </row>
    <row r="43" spans="1:5" s="1" customFormat="1" ht="12.75" x14ac:dyDescent="0.2">
      <c r="A43" s="15"/>
      <c r="B43" s="9"/>
      <c r="C43" s="5" t="s">
        <v>32</v>
      </c>
      <c r="D43" s="10">
        <v>1108722</v>
      </c>
      <c r="E43" s="10">
        <v>124289784</v>
      </c>
    </row>
    <row r="44" spans="1:5" s="1" customFormat="1" ht="12.75" x14ac:dyDescent="0.2">
      <c r="A44" s="15"/>
      <c r="B44" s="9"/>
      <c r="C44" s="5" t="s">
        <v>33</v>
      </c>
      <c r="D44" s="10">
        <v>21296317</v>
      </c>
      <c r="E44" s="10">
        <v>118116684</v>
      </c>
    </row>
    <row r="45" spans="1:5" s="1" customFormat="1" ht="12.75" x14ac:dyDescent="0.2">
      <c r="A45" s="15"/>
      <c r="B45" s="9"/>
      <c r="C45" s="5" t="s">
        <v>34</v>
      </c>
      <c r="D45" s="10">
        <v>203983917</v>
      </c>
      <c r="E45" s="10">
        <v>367208645</v>
      </c>
    </row>
    <row r="46" spans="1:5" s="1" customFormat="1" ht="12.75" x14ac:dyDescent="0.2">
      <c r="A46" s="15"/>
      <c r="B46" s="9"/>
      <c r="C46" s="5" t="s">
        <v>35</v>
      </c>
      <c r="D46" s="10">
        <v>392494196</v>
      </c>
      <c r="E46" s="10">
        <v>930742836</v>
      </c>
    </row>
    <row r="47" spans="1:5" s="1" customFormat="1" ht="12.75" x14ac:dyDescent="0.2">
      <c r="A47" s="15"/>
      <c r="B47" s="9"/>
      <c r="C47" s="5" t="s">
        <v>36</v>
      </c>
      <c r="D47" s="10">
        <v>712368499</v>
      </c>
      <c r="E47" s="10">
        <v>2001410545</v>
      </c>
    </row>
    <row r="48" spans="1:5" s="1" customFormat="1" ht="12.75" x14ac:dyDescent="0.2">
      <c r="A48" s="15"/>
      <c r="B48" s="9"/>
      <c r="C48" s="16" t="s">
        <v>37</v>
      </c>
      <c r="D48" s="10">
        <v>20506776</v>
      </c>
      <c r="E48" s="10">
        <v>44344334</v>
      </c>
    </row>
    <row r="49" spans="1:5" s="1" customFormat="1" ht="12.75" customHeight="1" x14ac:dyDescent="0.2">
      <c r="A49" s="15"/>
      <c r="B49" s="9"/>
      <c r="C49" s="16" t="s">
        <v>38</v>
      </c>
      <c r="D49" s="10">
        <v>0</v>
      </c>
      <c r="E49" s="10">
        <v>0</v>
      </c>
    </row>
    <row r="50" spans="1:5" s="1" customFormat="1" ht="12.75" customHeight="1" x14ac:dyDescent="0.2">
      <c r="A50" s="15"/>
      <c r="B50" s="9"/>
      <c r="C50" s="16" t="s">
        <v>39</v>
      </c>
      <c r="D50" s="10">
        <v>0</v>
      </c>
      <c r="E50" s="10">
        <v>0</v>
      </c>
    </row>
    <row r="51" spans="1:5" s="1" customFormat="1" ht="12.75" customHeight="1" x14ac:dyDescent="0.2">
      <c r="A51" s="15"/>
      <c r="B51" s="9"/>
      <c r="C51" s="16" t="s">
        <v>40</v>
      </c>
      <c r="D51" s="10">
        <v>0</v>
      </c>
      <c r="E51" s="10">
        <v>0</v>
      </c>
    </row>
    <row r="52" spans="1:5" s="1" customFormat="1" ht="12.75" x14ac:dyDescent="0.2">
      <c r="A52" s="15"/>
      <c r="B52" s="7" t="s">
        <v>41</v>
      </c>
      <c r="C52" s="5"/>
      <c r="D52" s="8">
        <f>SUM(D53:D55)</f>
        <v>14917468245</v>
      </c>
      <c r="E52" s="8">
        <f>SUM(E53:E55)</f>
        <v>23659356799</v>
      </c>
    </row>
    <row r="53" spans="1:5" s="1" customFormat="1" ht="12.75" x14ac:dyDescent="0.2">
      <c r="A53" s="15"/>
      <c r="B53" s="9"/>
      <c r="C53" s="5" t="s">
        <v>42</v>
      </c>
      <c r="D53" s="10">
        <v>4981728533</v>
      </c>
      <c r="E53" s="10">
        <v>7493151570</v>
      </c>
    </row>
    <row r="54" spans="1:5" s="1" customFormat="1" ht="12.75" x14ac:dyDescent="0.2">
      <c r="A54" s="14"/>
      <c r="B54" s="9"/>
      <c r="C54" s="5" t="s">
        <v>43</v>
      </c>
      <c r="D54" s="10">
        <v>9935739712</v>
      </c>
      <c r="E54" s="10">
        <v>16166205229</v>
      </c>
    </row>
    <row r="55" spans="1:5" s="1" customFormat="1" ht="12.75" customHeight="1" x14ac:dyDescent="0.2">
      <c r="A55" s="14"/>
      <c r="B55" s="9"/>
      <c r="C55" s="5" t="s">
        <v>44</v>
      </c>
      <c r="D55" s="10">
        <v>0</v>
      </c>
      <c r="E55" s="10">
        <v>0</v>
      </c>
    </row>
    <row r="56" spans="1:5" s="1" customFormat="1" ht="12.75" x14ac:dyDescent="0.2">
      <c r="A56" s="17"/>
      <c r="B56" s="7" t="s">
        <v>45</v>
      </c>
      <c r="C56" s="5"/>
      <c r="D56" s="8">
        <f>SUM(D57:D61)</f>
        <v>533439607</v>
      </c>
      <c r="E56" s="8">
        <f>SUM(E57:E61)</f>
        <v>801271124</v>
      </c>
    </row>
    <row r="57" spans="1:5" s="1" customFormat="1" x14ac:dyDescent="0.2">
      <c r="A57" s="17"/>
      <c r="B57" s="4"/>
      <c r="C57" s="5" t="s">
        <v>46</v>
      </c>
      <c r="D57" s="10">
        <v>475922327</v>
      </c>
      <c r="E57" s="10">
        <v>725294605</v>
      </c>
    </row>
    <row r="58" spans="1:5" s="1" customFormat="1" x14ac:dyDescent="0.2">
      <c r="A58" s="17"/>
      <c r="B58" s="4"/>
      <c r="C58" s="5" t="s">
        <v>47</v>
      </c>
      <c r="D58" s="10">
        <v>0</v>
      </c>
      <c r="E58" s="10">
        <v>0</v>
      </c>
    </row>
    <row r="59" spans="1:5" s="1" customFormat="1" x14ac:dyDescent="0.2">
      <c r="A59" s="17"/>
      <c r="B59" s="4"/>
      <c r="C59" s="5" t="s">
        <v>48</v>
      </c>
      <c r="D59" s="10">
        <v>41669899</v>
      </c>
      <c r="E59" s="10">
        <v>10349629</v>
      </c>
    </row>
    <row r="60" spans="1:5" s="1" customFormat="1" ht="15" customHeight="1" x14ac:dyDescent="0.2">
      <c r="A60" s="17"/>
      <c r="B60" s="4"/>
      <c r="C60" s="5" t="s">
        <v>49</v>
      </c>
      <c r="D60" s="10">
        <v>15847381</v>
      </c>
      <c r="E60" s="10">
        <v>65626890</v>
      </c>
    </row>
    <row r="61" spans="1:5" s="1" customFormat="1" ht="15" customHeight="1" x14ac:dyDescent="0.2">
      <c r="A61" s="17"/>
      <c r="B61" s="4"/>
      <c r="C61" s="5" t="s">
        <v>50</v>
      </c>
      <c r="D61" s="10">
        <v>0</v>
      </c>
      <c r="E61" s="10">
        <v>0</v>
      </c>
    </row>
    <row r="62" spans="1:5" s="1" customFormat="1" ht="12.75" x14ac:dyDescent="0.2">
      <c r="A62" s="13"/>
      <c r="B62" s="7" t="s">
        <v>51</v>
      </c>
      <c r="C62" s="5"/>
      <c r="D62" s="8">
        <f>SUM(D63:D68)</f>
        <v>941356265</v>
      </c>
      <c r="E62" s="8">
        <f>SUM(E63:E68)</f>
        <v>2200526060</v>
      </c>
    </row>
    <row r="63" spans="1:5" s="1" customFormat="1" ht="12.75" x14ac:dyDescent="0.2">
      <c r="A63" s="5"/>
      <c r="B63" s="9"/>
      <c r="C63" s="5" t="s">
        <v>52</v>
      </c>
      <c r="D63" s="10">
        <v>67960957</v>
      </c>
      <c r="E63" s="10">
        <v>593254623</v>
      </c>
    </row>
    <row r="64" spans="1:5" s="1" customFormat="1" ht="12.75" customHeight="1" x14ac:dyDescent="0.2">
      <c r="A64" s="5"/>
      <c r="B64" s="9"/>
      <c r="C64" s="5" t="s">
        <v>53</v>
      </c>
      <c r="D64" s="10">
        <v>0</v>
      </c>
      <c r="E64" s="10">
        <v>0</v>
      </c>
    </row>
    <row r="65" spans="1:5" s="1" customFormat="1" ht="12.75" customHeight="1" x14ac:dyDescent="0.2">
      <c r="A65" s="5"/>
      <c r="B65" s="9"/>
      <c r="C65" s="5" t="s">
        <v>54</v>
      </c>
      <c r="D65" s="10">
        <v>0</v>
      </c>
      <c r="E65" s="10">
        <v>0</v>
      </c>
    </row>
    <row r="66" spans="1:5" s="1" customFormat="1" ht="12.75" customHeight="1" x14ac:dyDescent="0.2">
      <c r="A66" s="5"/>
      <c r="B66" s="9"/>
      <c r="C66" s="5" t="s">
        <v>55</v>
      </c>
      <c r="D66" s="10">
        <v>0</v>
      </c>
      <c r="E66" s="10">
        <v>0</v>
      </c>
    </row>
    <row r="67" spans="1:5" s="1" customFormat="1" ht="12.75" customHeight="1" x14ac:dyDescent="0.2">
      <c r="A67" s="5"/>
      <c r="B67" s="9"/>
      <c r="C67" s="5" t="s">
        <v>56</v>
      </c>
      <c r="D67" s="10">
        <v>0</v>
      </c>
      <c r="E67" s="10">
        <v>0</v>
      </c>
    </row>
    <row r="68" spans="1:5" s="1" customFormat="1" ht="12.75" x14ac:dyDescent="0.2">
      <c r="A68" s="5"/>
      <c r="B68" s="9"/>
      <c r="C68" s="5" t="s">
        <v>57</v>
      </c>
      <c r="D68" s="10">
        <v>873395308</v>
      </c>
      <c r="E68" s="10">
        <v>1607271437</v>
      </c>
    </row>
    <row r="69" spans="1:5" s="1" customFormat="1" ht="12.75" x14ac:dyDescent="0.2">
      <c r="A69" s="5"/>
      <c r="B69" s="7" t="s">
        <v>58</v>
      </c>
      <c r="C69" s="5"/>
      <c r="D69" s="8">
        <f>SUM(D70)</f>
        <v>0</v>
      </c>
      <c r="E69" s="8">
        <f>SUM(E70)</f>
        <v>0</v>
      </c>
    </row>
    <row r="70" spans="1:5" s="1" customFormat="1" ht="12.75" x14ac:dyDescent="0.2">
      <c r="A70" s="5"/>
      <c r="B70" s="9"/>
      <c r="C70" s="5" t="s">
        <v>59</v>
      </c>
      <c r="D70" s="10">
        <v>0</v>
      </c>
      <c r="E70" s="10">
        <v>0</v>
      </c>
    </row>
    <row r="71" spans="1:5" s="1" customFormat="1" ht="12.75" x14ac:dyDescent="0.2">
      <c r="A71" s="5"/>
      <c r="B71" s="9"/>
      <c r="C71" s="5"/>
      <c r="D71" s="8"/>
      <c r="E71" s="8"/>
    </row>
    <row r="72" spans="1:5" s="1" customFormat="1" ht="15.75" x14ac:dyDescent="0.2">
      <c r="A72" s="18"/>
      <c r="B72" s="7" t="s">
        <v>60</v>
      </c>
      <c r="C72" s="5"/>
      <c r="D72" s="8">
        <f>SUM(D38+D42+D52+D56+D62+D69)</f>
        <v>35149311664</v>
      </c>
      <c r="E72" s="8">
        <f>SUM(E38+E42+E52+E56+E62+E69)</f>
        <v>73047852755</v>
      </c>
    </row>
    <row r="73" spans="1:5" s="1" customFormat="1" ht="8.1" customHeight="1" x14ac:dyDescent="0.2">
      <c r="A73" s="5"/>
      <c r="B73" s="5"/>
      <c r="C73" s="5"/>
      <c r="D73" s="10"/>
      <c r="E73" s="10"/>
    </row>
    <row r="74" spans="1:5" s="1" customFormat="1" ht="15.75" x14ac:dyDescent="0.2">
      <c r="A74" s="19"/>
      <c r="B74" s="20" t="s">
        <v>61</v>
      </c>
      <c r="C74" s="21"/>
      <c r="D74" s="22">
        <f>SUM(D33-D72)</f>
        <v>25990200758</v>
      </c>
      <c r="E74" s="22">
        <f>SUM(E33-E72)</f>
        <v>30886376074</v>
      </c>
    </row>
    <row r="75" spans="1:5" s="1" customFormat="1" ht="12.75" x14ac:dyDescent="0.2">
      <c r="A75" s="23" t="s">
        <v>62</v>
      </c>
      <c r="B75" s="24"/>
      <c r="C75" s="25"/>
      <c r="E75" s="24"/>
    </row>
    <row r="76" spans="1:5" s="27" customFormat="1" ht="12.75" x14ac:dyDescent="0.2">
      <c r="A76" s="1"/>
      <c r="B76" s="1"/>
      <c r="C76" s="1"/>
      <c r="D76" s="26"/>
      <c r="E76" s="26"/>
    </row>
    <row r="77" spans="1:5" s="28" customFormat="1" ht="12.75" x14ac:dyDescent="0.2">
      <c r="A77" s="1"/>
      <c r="B77" s="1"/>
      <c r="C77" s="1"/>
      <c r="D77" s="26"/>
      <c r="E77" s="26"/>
    </row>
    <row r="78" spans="1:5" s="28" customFormat="1" ht="12.75" x14ac:dyDescent="0.2">
      <c r="A78" s="1"/>
      <c r="B78" s="1"/>
      <c r="C78" s="1"/>
      <c r="D78" s="26"/>
      <c r="E78" s="26"/>
    </row>
    <row r="79" spans="1:5" s="28" customFormat="1" ht="12.75" x14ac:dyDescent="0.2">
      <c r="A79" s="1"/>
      <c r="B79" s="1"/>
      <c r="C79" s="1"/>
      <c r="E79" s="26"/>
    </row>
    <row r="80" spans="1:5" s="28" customFormat="1" ht="12.75" x14ac:dyDescent="0.2">
      <c r="A80" s="1"/>
      <c r="B80" s="1"/>
      <c r="C80" s="1"/>
      <c r="D80" s="29"/>
      <c r="E80" s="29"/>
    </row>
    <row r="81" spans="1:5" s="28" customFormat="1" ht="12.75" x14ac:dyDescent="0.2">
      <c r="A81" s="1"/>
      <c r="B81" s="1"/>
      <c r="C81" s="30"/>
      <c r="D81" s="31"/>
      <c r="E81" s="26"/>
    </row>
    <row r="82" spans="1:5" s="28" customFormat="1" ht="12.75" x14ac:dyDescent="0.2">
      <c r="A82" s="1"/>
      <c r="B82" s="1"/>
      <c r="C82" s="30"/>
      <c r="D82" s="31"/>
      <c r="E82" s="26"/>
    </row>
    <row r="83" spans="1:5" s="28" customFormat="1" ht="12.75" x14ac:dyDescent="0.2">
      <c r="A83" s="1"/>
      <c r="B83" s="1"/>
      <c r="C83" s="32"/>
      <c r="D83" s="31"/>
      <c r="E83" s="26"/>
    </row>
  </sheetData>
  <mergeCells count="8">
    <mergeCell ref="B19:C21"/>
    <mergeCell ref="C22:C23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1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2022-07-28T14:22:48Z</dcterms:created>
  <dcterms:modified xsi:type="dcterms:W3CDTF">2022-07-28T14:34:29Z</dcterms:modified>
</cp:coreProperties>
</file>