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6 Entidades 1" sheetId="1" r:id="rId1"/>
  </sheets>
  <definedNames>
    <definedName name="_xlnm.Print_Titles" localSheetId="0">'26 Entidades 1'!$2:$7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0" i="1" l="1"/>
  <c r="C300" i="1"/>
  <c r="D291" i="1"/>
  <c r="C291" i="1"/>
  <c r="D288" i="1"/>
  <c r="C288" i="1"/>
  <c r="D282" i="1"/>
  <c r="C282" i="1"/>
  <c r="E214" i="1"/>
  <c r="D214" i="1"/>
  <c r="C214" i="1"/>
  <c r="E208" i="1"/>
  <c r="D208" i="1"/>
  <c r="C208" i="1"/>
  <c r="E205" i="1"/>
  <c r="D205" i="1"/>
  <c r="C205" i="1"/>
  <c r="D202" i="1"/>
  <c r="C202" i="1"/>
  <c r="E199" i="1"/>
  <c r="D199" i="1"/>
  <c r="C199" i="1"/>
  <c r="E196" i="1"/>
  <c r="D196" i="1"/>
  <c r="C196" i="1"/>
  <c r="E193" i="1"/>
  <c r="D193" i="1"/>
  <c r="C193" i="1"/>
  <c r="D190" i="1"/>
  <c r="C190" i="1"/>
  <c r="E187" i="1"/>
  <c r="D187" i="1"/>
  <c r="C187" i="1"/>
  <c r="E184" i="1"/>
  <c r="D184" i="1"/>
  <c r="C184" i="1"/>
  <c r="D175" i="1"/>
  <c r="C175" i="1"/>
  <c r="D166" i="1"/>
  <c r="C166" i="1"/>
  <c r="E48" i="1"/>
  <c r="D48" i="1"/>
  <c r="C48" i="1"/>
  <c r="E41" i="1"/>
  <c r="D41" i="1"/>
  <c r="C41" i="1"/>
  <c r="D37" i="1"/>
  <c r="C37" i="1"/>
  <c r="E28" i="1"/>
  <c r="D28" i="1"/>
  <c r="C28" i="1"/>
  <c r="C8" i="1" s="1"/>
  <c r="E25" i="1"/>
  <c r="D25" i="1"/>
  <c r="C25" i="1"/>
  <c r="D22" i="1"/>
  <c r="C22" i="1"/>
  <c r="D19" i="1"/>
  <c r="C19" i="1"/>
  <c r="D16" i="1"/>
  <c r="D8" i="1" s="1"/>
  <c r="C16" i="1"/>
  <c r="D13" i="1"/>
  <c r="C13" i="1"/>
  <c r="E8" i="1"/>
</calcChain>
</file>

<file path=xl/sharedStrings.xml><?xml version="1.0" encoding="utf-8"?>
<sst xmlns="http://schemas.openxmlformats.org/spreadsheetml/2006/main" count="463" uniqueCount="167">
  <si>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</si>
  <si>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</si>
  <si>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</si>
  <si>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30 DE JUNIO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</si>
  <si>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</si>
  <si>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</si>
  <si>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</si>
  <si>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</si>
  <si>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</si>
  <si>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</si>
  <si>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</si>
  <si>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COMISIÓN ESTATAL DE CONCILIACIÓN Y ARBITRAJE MÉDICO DEL ESTADO DE CHIAPAS</t>
  </si>
  <si>
    <t>No cuenta con recursos federales.</t>
  </si>
  <si>
    <t>SISTEMA PARA EL DESARROLLO INTEGRAL DE LA FAMILIA DEL ESTADO DE CHIAPAS, DIF-CHIAPAS</t>
  </si>
  <si>
    <t>5 33 I0060 FAM Asistencia Social.</t>
  </si>
  <si>
    <t>Cobertura Estatal</t>
  </si>
  <si>
    <t>SECRETARIADO EJECUTIVO DEL SISTEMA ESTATAL DE SEGURIDAD PÚBLICA</t>
  </si>
  <si>
    <t>5 33 I0110 FASP.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</si>
  <si>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</si>
  <si>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</si>
  <si>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</si>
  <si>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</si>
  <si>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5 33 I0020 FASSA.</t>
  </si>
  <si>
    <t>5 92 E0360 Programa de Vacunación (AFASPE).</t>
  </si>
  <si>
    <t>5 92 P0160 Prevención y Atención de VIH / SIDA y Otras ITS (AFASPE).</t>
  </si>
  <si>
    <t>5 92 P0200 Salud Materna, Sexual y Reproductiva (AFASPE).</t>
  </si>
  <si>
    <t>5 92 U0080 Prevención y Control de Sobrepeso, Obesidad y Diabetes (AFASPE).</t>
  </si>
  <si>
    <t>5 92 U0090 Vigilancia Epidemiológica (AFASPE).</t>
  </si>
  <si>
    <t>5 95 U0130 Atención a la Salud y Medicamentos Gratuitos para la Población sin Seguridad Social Laboral.</t>
  </si>
  <si>
    <t>INSTITUTO CHIAPANECO DE EDUCACIÓN PARA JÓVENES Y ADULTOS</t>
  </si>
  <si>
    <t>5 33 I0100 FAETA Educación de Adultos.</t>
  </si>
  <si>
    <t>5 94 E0640 Educación para Adultos (INEA).</t>
  </si>
  <si>
    <t>COLEGIO DE EDUCACIÓN PROFESIONAL TÉCNICA DEL ESTADO DE CHIAPAS “CONALEP CHIAPAS”</t>
  </si>
  <si>
    <t>5 33 I0090 FAETA Educación Tecnológica.</t>
  </si>
  <si>
    <t>Acacoyagua</t>
  </si>
  <si>
    <t>INSTITUTO DE CIENCIA, TECNOLOGÍA E INNOVACIÓN DEL ESTADO DE CHIAPAS</t>
  </si>
  <si>
    <t>INSTITUTO DE LA INFRAESTRUCTURA FÍSICA EDUCATIVA DEL ESTADO DE CHIAPAS</t>
  </si>
  <si>
    <t>5 33 I0070 FAM Infraestructura Educativa Básica.</t>
  </si>
  <si>
    <t>Amatenango de la Frontera</t>
  </si>
  <si>
    <t>Ángel Albino Corzo</t>
  </si>
  <si>
    <t>Bochil</t>
  </si>
  <si>
    <t>El Bosque</t>
  </si>
  <si>
    <t>Catazajá</t>
  </si>
  <si>
    <t>Cintalapa</t>
  </si>
  <si>
    <t>Chalchihuitán</t>
  </si>
  <si>
    <t>Chamula</t>
  </si>
  <si>
    <t>Chenalhó</t>
  </si>
  <si>
    <t>Chiapa de Corzo</t>
  </si>
  <si>
    <t>Chiapilla</t>
  </si>
  <si>
    <t>Chilón</t>
  </si>
  <si>
    <t>Huehuetán</t>
  </si>
  <si>
    <t>Huixtán</t>
  </si>
  <si>
    <t>Huixtla</t>
  </si>
  <si>
    <t>Ixhuatán</t>
  </si>
  <si>
    <t>Ixtacomitán</t>
  </si>
  <si>
    <t>Ixtapa</t>
  </si>
  <si>
    <t>Jiquipilas</t>
  </si>
  <si>
    <t>Larráinzar</t>
  </si>
  <si>
    <t>Motozintla</t>
  </si>
  <si>
    <t>Ocosingo</t>
  </si>
  <si>
    <t>Osumacinta</t>
  </si>
  <si>
    <t>Oxchuc</t>
  </si>
  <si>
    <t>Palenque</t>
  </si>
  <si>
    <t>Pichucalco</t>
  </si>
  <si>
    <t>Pijijiapan</t>
  </si>
  <si>
    <t>Pueblo Nuevo Solistahuacán</t>
  </si>
  <si>
    <t>Reforma</t>
  </si>
  <si>
    <t>Salto de Agua</t>
  </si>
  <si>
    <t>San Cristóbal de las Casas</t>
  </si>
  <si>
    <t>San Fernando</t>
  </si>
  <si>
    <t>Siltepec</t>
  </si>
  <si>
    <t>Simojovel</t>
  </si>
  <si>
    <t>Sitalá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</si>
  <si>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</si>
  <si>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</si>
  <si>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</si>
  <si>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</si>
  <si>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</si>
  <si>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</si>
  <si>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</si>
  <si>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</si>
  <si>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</si>
  <si>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</si>
  <si>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Venustiano Carranza</t>
  </si>
  <si>
    <t>Villa Corzo</t>
  </si>
  <si>
    <t>Villaflores</t>
  </si>
  <si>
    <t>San Lucas</t>
  </si>
  <si>
    <t>Zinacantán</t>
  </si>
  <si>
    <t>San Juan Cancuc</t>
  </si>
  <si>
    <t>Montecristo de Guerrero</t>
  </si>
  <si>
    <t>Mezcalapa</t>
  </si>
  <si>
    <t>5 33 I007B FAM Certificados de Infraestructura Básica.</t>
  </si>
  <si>
    <t>Arriaga</t>
  </si>
  <si>
    <t>Bella Vista</t>
  </si>
  <si>
    <t>Chanal</t>
  </si>
  <si>
    <t>Chicoasén</t>
  </si>
  <si>
    <t>La Independencia</t>
  </si>
  <si>
    <t>Jitotol</t>
  </si>
  <si>
    <t>Juárez</t>
  </si>
  <si>
    <t>Mapastepec</t>
  </si>
  <si>
    <t>Ocotepec</t>
  </si>
  <si>
    <t>Ostuacán</t>
  </si>
  <si>
    <t>El Porvenir</t>
  </si>
  <si>
    <t>Suchiapa</t>
  </si>
  <si>
    <t>Tapachula</t>
  </si>
  <si>
    <t>Tapilula</t>
  </si>
  <si>
    <t>Unión Juárez</t>
  </si>
  <si>
    <t>Benemérito de las Américas</t>
  </si>
  <si>
    <t>5 33 I0080 FAM Infraestructura Educativa Media Superior.</t>
  </si>
  <si>
    <t>5 33 I008A FAM Fideicomiso de Infraestructura Media Superior.</t>
  </si>
  <si>
    <t>5 33 I008B FAM Certificados de Infraestructura Media Superior.</t>
  </si>
  <si>
    <t>La Concordia</t>
  </si>
  <si>
    <t>Marqués de Comillas</t>
  </si>
  <si>
    <t>5 33 I008C FAM Infraestructura Educativa Superior.</t>
  </si>
  <si>
    <t>Las Margaritas</t>
  </si>
  <si>
    <t>Yajalón</t>
  </si>
  <si>
    <t>5 33 I008D FAM Fideicomiso de Infraestructura Superior.</t>
  </si>
  <si>
    <t>5 33 I008E FAM Certificados de Infraestructura Superior.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</si>
  <si>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</si>
  <si>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</si>
  <si>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</si>
  <si>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</si>
  <si>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</si>
  <si>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</si>
  <si>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</si>
  <si>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</si>
  <si>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5 95 U0060 Subsidios para Organismos Descentralizados Estatales.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</si>
  <si>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</si>
  <si>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</si>
  <si>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</si>
  <si>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</si>
  <si>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</si>
  <si>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</si>
  <si>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</si>
  <si>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</si>
  <si>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</si>
  <si>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</si>
  <si>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5 33 I0030 FAIS Entidades (FISE).</t>
  </si>
  <si>
    <t>Amatán</t>
  </si>
  <si>
    <t>Amatenango del Valle</t>
  </si>
  <si>
    <t>Frontera Comalapa</t>
  </si>
  <si>
    <t>La Libertad</t>
  </si>
  <si>
    <t>Mitontic</t>
  </si>
  <si>
    <t>Tzimol</t>
  </si>
  <si>
    <t>Aldama</t>
  </si>
  <si>
    <t>Rincón Chamula San Pedro</t>
  </si>
  <si>
    <t>5 33 I0120 FAFEF.</t>
  </si>
  <si>
    <t>Cacahoatán</t>
  </si>
  <si>
    <t>Chicomuselo</t>
  </si>
  <si>
    <t>Soyaló</t>
  </si>
  <si>
    <t>5 33 I012D Agua Potable, Drenaje y Tratamiento (Urbano). Ramo 16 - S074</t>
  </si>
  <si>
    <t>Acala</t>
  </si>
  <si>
    <t>5 33 I012E Agua Potable, Drenaje y Tratamiento (Rural). Ramo 16 - S074</t>
  </si>
  <si>
    <t>5 93 U0930 Fondo para Entidades Federativas y Municipios Productores de hidrocarburos.</t>
  </si>
  <si>
    <t>5 94 S074A Agua Potable, Drenaje y Tratamiento (Urbano).</t>
  </si>
  <si>
    <t>5 94 S074B Agua Potable, Drenaje y Tratamiento (Rural).</t>
  </si>
  <si>
    <t>PROCURADURÍA AMBIENTAL DEL ESTADO DE CHIAPAS</t>
  </si>
  <si>
    <t>COMISIÓN EJECUTIVA ESTATAL DE ATENCIÓN A VICTIMAS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</si>
  <si>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</si>
  <si>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</si>
  <si>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</si>
  <si>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</si>
  <si>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</si>
  <si>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</si>
  <si>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</si>
  <si>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t>5 94 S2690 Programa de Cultura Física y Deporte.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</si>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</sst>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9"/>
      <color indexed="8"/>
      <name val="ARIAL"/>
      <charset val="1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0" xfId="0" applyFont="1" applyFill="1"/>
    <xf numFmtId="0" fontId="0" fillId="0" borderId="0" xfId="0" applyFont="1"/>
    <xf numFmtId="0" fontId="3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Fill="1" applyAlignment="1">
      <alignment horizontal="center"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6" fillId="0" borderId="0" xfId="0" applyFont="1" applyBorder="1" applyAlignment="1">
      <alignment horizontal="center"/>
    </xf>
    <xf numFmtId="39" fontId="7" fillId="0" borderId="0" xfId="0" applyNumberFormat="1" applyFont="1" applyBorder="1" applyAlignment="1">
      <alignment horizontal="right" vertical="top"/>
    </xf>
    <xf numFmtId="0" fontId="4" fillId="0" borderId="7" xfId="0" applyFont="1" applyBorder="1" applyAlignment="1">
      <alignment vertical="top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justify" vertical="top" wrapText="1" readingOrder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justify" vertical="top" wrapText="1" readingOrder="1"/>
    </xf>
    <xf numFmtId="1" fontId="4" fillId="0" borderId="7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4" fillId="0" borderId="7" xfId="0" applyFont="1" applyBorder="1" applyAlignment="1">
      <alignment horizontal="justify" vertical="top" wrapText="1"/>
    </xf>
    <xf numFmtId="0" fontId="9" fillId="0" borderId="0" xfId="1" applyFont="1" applyFill="1" applyBorder="1" applyAlignment="1">
      <alignment vertical="top"/>
    </xf>
    <xf numFmtId="0" fontId="3" fillId="0" borderId="0" xfId="0" applyFont="1" applyBorder="1" applyAlignment="1">
      <alignment horizontal="justify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7" xfId="0" applyFont="1" applyBorder="1" applyAlignment="1">
      <alignment horizontal="center" vertical="top"/>
    </xf>
    <xf numFmtId="164" fontId="0" fillId="0" borderId="7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3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showGridLines="0" tabSelected="1" zoomScaleNormal="100" workbookViewId="0">
      <selection sqref="A1:E303"/>
    </sheetView>
  </sheetViews>
  <sheetFormatPr baseColWidth="10" defaultRowHeight="12.75" x14ac:dyDescent="0.2"/>
  <cols>
    <col min="1" max="1" width="75.7109375" style="6" customWidth="1"/>
    <col min="2" max="2" width="27.85546875" style="59" bestFit="1" customWidth="1"/>
    <col min="3" max="3" width="17" style="23" bestFit="1" customWidth="1"/>
    <col min="4" max="4" width="15.85546875" style="23" bestFit="1" customWidth="1"/>
    <col min="5" max="5" width="12.28515625" style="6" customWidth="1"/>
    <col min="6" max="6" width="11.42578125" style="3"/>
    <col min="7" max="8" width="12.7109375" style="4" bestFit="1" customWidth="1"/>
    <col min="9" max="16384" width="11.42578125" style="4"/>
  </cols>
  <sheetData>
    <row r="1" spans="1:8" x14ac:dyDescent="0.2">
      <c r="A1" s="1" t="s">
        <v>0</v>
      </c>
      <c r="B1" s="2"/>
      <c r="C1" s="2"/>
      <c r="D1" s="2"/>
      <c r="E1" s="2"/>
    </row>
    <row r="2" spans="1:8" s="6" customFormat="1" x14ac:dyDescent="0.2">
      <c r="A2" s="1" t="s">
        <v>1</v>
      </c>
      <c r="B2" s="2"/>
      <c r="C2" s="2"/>
      <c r="D2" s="2"/>
      <c r="E2" s="2"/>
      <c r="F2" s="5"/>
    </row>
    <row r="3" spans="1:8" s="6" customFormat="1" x14ac:dyDescent="0.2">
      <c r="A3" s="7" t="s">
        <v>2</v>
      </c>
      <c r="B3" s="7"/>
      <c r="C3" s="7"/>
      <c r="D3" s="7"/>
      <c r="E3" s="7"/>
      <c r="F3" s="5"/>
    </row>
    <row r="4" spans="1:8" s="6" customFormat="1" x14ac:dyDescent="0.2">
      <c r="A4" s="8" t="s">
        <v>3</v>
      </c>
      <c r="B4" s="8"/>
      <c r="C4" s="8"/>
      <c r="D4" s="8"/>
      <c r="E4" s="8"/>
      <c r="F4" s="5"/>
    </row>
    <row r="5" spans="1:8" s="6" customFormat="1" ht="17.25" customHeight="1" x14ac:dyDescent="0.2">
      <c r="A5" s="9" t="s">
        <v>4</v>
      </c>
      <c r="B5" s="10" t="s">
        <v>5</v>
      </c>
      <c r="C5" s="11" t="s">
        <v>6</v>
      </c>
      <c r="D5" s="11"/>
      <c r="E5" s="12" t="s">
        <v>7</v>
      </c>
      <c r="F5" s="5"/>
    </row>
    <row r="6" spans="1:8" s="6" customFormat="1" ht="17.25" customHeight="1" x14ac:dyDescent="0.2">
      <c r="A6" s="13"/>
      <c r="B6" s="14"/>
      <c r="C6" s="15" t="s">
        <v>8</v>
      </c>
      <c r="D6" s="15" t="s">
        <v>9</v>
      </c>
      <c r="E6" s="16"/>
      <c r="F6" s="5"/>
    </row>
    <row r="7" spans="1:8" s="6" customFormat="1" ht="3.95" customHeight="1" x14ac:dyDescent="0.2">
      <c r="A7" s="17"/>
      <c r="B7" s="18"/>
      <c r="C7" s="18"/>
      <c r="D7" s="18"/>
      <c r="E7" s="17"/>
      <c r="F7" s="5"/>
    </row>
    <row r="8" spans="1:8" s="6" customFormat="1" ht="12.75" hidden="1" customHeight="1" x14ac:dyDescent="0.2">
      <c r="A8" s="19" t="s">
        <v>10</v>
      </c>
      <c r="B8" s="19"/>
      <c r="C8" s="20">
        <f>SUM(C10,C13,C16,C19,C22,C25,C28,C37,C41,C45,C48,C163,C166,C169,C175,C178,C276,C294,C297,C300,C214,C184,C187,C190,C193,C196,C199,C202,C205,C208,C279,C282,C285,C288,C291,C211,C172,C181)</f>
        <v>4858113692.6099997</v>
      </c>
      <c r="D8" s="20">
        <f>SUM(D10,D13,D16,D19,D22,D25,D28,D37,D41,D45,D48,D163,D166,D169,D175,D178,D276,D294,D297,D300,D214,D184,D187,D190,D193,D196,D199,D202,D205,D208,D279,D282,D285,D288,D291,D211,D172,D181)</f>
        <v>4786876113.0200005</v>
      </c>
      <c r="E8" s="20">
        <f>SUM(E10,E13,E16,E19,E22,E25,E28,E37,E41,E45,E48,E163,E166,E169,E175,E178,E276,E294,E297,E300,E214,E184,E187,E190,E193,E196,E199,E202,E205,E208,E279,E282,E285,E288,E291,E211,E172,E181)</f>
        <v>0</v>
      </c>
      <c r="F8" s="5"/>
      <c r="G8" s="20"/>
      <c r="H8" s="20"/>
    </row>
    <row r="9" spans="1:8" s="6" customFormat="1" ht="12.75" hidden="1" customHeight="1" x14ac:dyDescent="0.2">
      <c r="A9" s="17"/>
      <c r="B9" s="21"/>
      <c r="C9" s="22"/>
      <c r="D9" s="22"/>
      <c r="E9" s="17"/>
      <c r="F9" s="5"/>
      <c r="G9" s="23"/>
    </row>
    <row r="10" spans="1:8" s="6" customFormat="1" ht="25.5" hidden="1" x14ac:dyDescent="0.2">
      <c r="A10" s="24" t="s">
        <v>11</v>
      </c>
      <c r="B10" s="21"/>
      <c r="C10" s="20">
        <v>0</v>
      </c>
      <c r="D10" s="20">
        <v>0</v>
      </c>
      <c r="E10" s="25">
        <v>0</v>
      </c>
      <c r="F10" s="5"/>
    </row>
    <row r="11" spans="1:8" s="6" customFormat="1" hidden="1" x14ac:dyDescent="0.2">
      <c r="A11" s="17" t="s">
        <v>12</v>
      </c>
      <c r="B11" s="21"/>
      <c r="C11" s="20"/>
      <c r="D11" s="26"/>
      <c r="E11" s="25"/>
      <c r="F11" s="5"/>
    </row>
    <row r="12" spans="1:8" s="6" customFormat="1" hidden="1" x14ac:dyDescent="0.2">
      <c r="A12" s="25"/>
      <c r="B12" s="21"/>
      <c r="C12" s="20"/>
      <c r="D12" s="26"/>
      <c r="E12" s="25"/>
      <c r="F12" s="5"/>
      <c r="G12" s="23"/>
    </row>
    <row r="13" spans="1:8" s="6" customFormat="1" ht="25.5" hidden="1" x14ac:dyDescent="0.2">
      <c r="A13" s="24" t="s">
        <v>13</v>
      </c>
      <c r="B13" s="21"/>
      <c r="C13" s="20">
        <f>SUM(C14:C15)</f>
        <v>349194226.97000003</v>
      </c>
      <c r="D13" s="20">
        <f>SUM(D14:D15)</f>
        <v>349194226.97000003</v>
      </c>
      <c r="E13" s="25">
        <v>0</v>
      </c>
      <c r="F13" s="5"/>
    </row>
    <row r="14" spans="1:8" s="6" customFormat="1" ht="12.75" hidden="1" customHeight="1" x14ac:dyDescent="0.2">
      <c r="A14" s="17" t="s">
        <v>14</v>
      </c>
      <c r="B14" s="21" t="s">
        <v>15</v>
      </c>
      <c r="C14" s="27">
        <v>349194226.97000003</v>
      </c>
      <c r="D14" s="27">
        <v>349194226.97000003</v>
      </c>
      <c r="E14" s="28">
        <v>0</v>
      </c>
      <c r="F14" s="5"/>
    </row>
    <row r="15" spans="1:8" s="6" customFormat="1" ht="12.75" hidden="1" customHeight="1" x14ac:dyDescent="0.2">
      <c r="A15" s="29"/>
      <c r="B15" s="21"/>
      <c r="C15" s="27"/>
      <c r="D15" s="27"/>
      <c r="E15" s="28"/>
      <c r="F15" s="5"/>
    </row>
    <row r="16" spans="1:8" s="6" customFormat="1" hidden="1" x14ac:dyDescent="0.2">
      <c r="A16" s="24" t="s">
        <v>16</v>
      </c>
      <c r="B16" s="21"/>
      <c r="C16" s="20">
        <f>SUM(C17)</f>
        <v>3040605.92</v>
      </c>
      <c r="D16" s="26">
        <f>SUM(D17)</f>
        <v>3040605.92</v>
      </c>
      <c r="E16" s="30">
        <v>0</v>
      </c>
      <c r="F16" s="5"/>
    </row>
    <row r="17" spans="1:6" s="6" customFormat="1" ht="12.75" hidden="1" customHeight="1" x14ac:dyDescent="0.2">
      <c r="A17" s="17" t="s">
        <v>17</v>
      </c>
      <c r="B17" s="21" t="s">
        <v>15</v>
      </c>
      <c r="C17" s="27">
        <v>3040605.92</v>
      </c>
      <c r="D17" s="27">
        <v>3040605.92</v>
      </c>
      <c r="E17" s="28">
        <v>0</v>
      </c>
      <c r="F17" s="5"/>
    </row>
    <row r="18" spans="1:6" s="6" customFormat="1" hidden="1" x14ac:dyDescent="0.2">
      <c r="A18" s="25"/>
      <c r="B18" s="21"/>
      <c r="C18" s="20"/>
      <c r="D18" s="26"/>
      <c r="E18" s="25"/>
      <c r="F18" s="5"/>
    </row>
    <row r="19" spans="1:6" s="6" customFormat="1" ht="25.5" hidden="1" x14ac:dyDescent="0.2">
      <c r="A19" s="24" t="s">
        <v>18</v>
      </c>
      <c r="B19" s="21"/>
      <c r="C19" s="20">
        <f>SUM(C20:C20)</f>
        <v>0</v>
      </c>
      <c r="D19" s="20">
        <f>SUM(D20:D20)</f>
        <v>0</v>
      </c>
      <c r="E19" s="25">
        <v>0</v>
      </c>
      <c r="F19" s="5"/>
    </row>
    <row r="20" spans="1:6" s="6" customFormat="1" ht="12.75" hidden="1" customHeight="1" x14ac:dyDescent="0.2">
      <c r="A20" s="17" t="s">
        <v>12</v>
      </c>
      <c r="B20" s="21"/>
      <c r="C20" s="22"/>
      <c r="D20" s="27"/>
      <c r="E20" s="28"/>
      <c r="F20" s="5"/>
    </row>
    <row r="21" spans="1:6" s="6" customFormat="1" hidden="1" x14ac:dyDescent="0.2">
      <c r="A21" s="17"/>
      <c r="B21" s="17"/>
      <c r="C21" s="17"/>
      <c r="D21" s="17"/>
      <c r="E21" s="25"/>
      <c r="F21" s="5"/>
    </row>
    <row r="22" spans="1:6" s="6" customFormat="1" ht="25.5" hidden="1" x14ac:dyDescent="0.2">
      <c r="A22" s="24" t="s">
        <v>19</v>
      </c>
      <c r="B22" s="21"/>
      <c r="C22" s="20">
        <f>SUM(C23)</f>
        <v>2154047.98</v>
      </c>
      <c r="D22" s="20">
        <f>SUM(D23)</f>
        <v>2154047.98</v>
      </c>
      <c r="E22" s="25">
        <v>0</v>
      </c>
      <c r="F22" s="5"/>
    </row>
    <row r="23" spans="1:6" s="31" customFormat="1" ht="12.75" hidden="1" customHeight="1" x14ac:dyDescent="0.2">
      <c r="A23" s="17" t="s">
        <v>17</v>
      </c>
      <c r="B23" s="21" t="s">
        <v>15</v>
      </c>
      <c r="C23" s="27">
        <v>2154047.98</v>
      </c>
      <c r="D23" s="27">
        <v>2154047.98</v>
      </c>
      <c r="E23" s="27">
        <v>0</v>
      </c>
      <c r="F23" s="5"/>
    </row>
    <row r="24" spans="1:6" s="6" customFormat="1" hidden="1" x14ac:dyDescent="0.2">
      <c r="A24" s="25"/>
      <c r="B24" s="21"/>
      <c r="C24" s="20"/>
      <c r="D24" s="26"/>
      <c r="E24" s="25"/>
      <c r="F24" s="5"/>
    </row>
    <row r="25" spans="1:6" s="6" customFormat="1" hidden="1" x14ac:dyDescent="0.2">
      <c r="A25" s="24" t="s">
        <v>20</v>
      </c>
      <c r="B25" s="21"/>
      <c r="C25" s="20">
        <f>SUM(C26:C26)</f>
        <v>0</v>
      </c>
      <c r="D25" s="20">
        <f>SUM(D26:D26)</f>
        <v>0</v>
      </c>
      <c r="E25" s="20">
        <f>SUM(E26:E26)</f>
        <v>0</v>
      </c>
      <c r="F25" s="5"/>
    </row>
    <row r="26" spans="1:6" s="6" customFormat="1" ht="12.75" hidden="1" customHeight="1" x14ac:dyDescent="0.2">
      <c r="A26" s="17" t="s">
        <v>12</v>
      </c>
      <c r="B26" s="21"/>
      <c r="C26" s="27"/>
      <c r="D26" s="27"/>
      <c r="E26" s="27"/>
      <c r="F26" s="5"/>
    </row>
    <row r="27" spans="1:6" s="6" customFormat="1" ht="12.75" hidden="1" customHeight="1" x14ac:dyDescent="0.2">
      <c r="A27" s="32"/>
      <c r="B27" s="21"/>
      <c r="C27" s="27"/>
      <c r="D27" s="27"/>
      <c r="E27" s="27"/>
      <c r="F27" s="5"/>
    </row>
    <row r="28" spans="1:6" s="6" customFormat="1" hidden="1" x14ac:dyDescent="0.2">
      <c r="A28" s="25" t="s">
        <v>21</v>
      </c>
      <c r="B28" s="21"/>
      <c r="C28" s="20">
        <f>SUM(C29:C35)</f>
        <v>2349743950.79</v>
      </c>
      <c r="D28" s="20">
        <f>SUM(D29:D35)</f>
        <v>2349743950.79</v>
      </c>
      <c r="E28" s="20">
        <f>SUM(E29:E35)</f>
        <v>0</v>
      </c>
      <c r="F28" s="5"/>
    </row>
    <row r="29" spans="1:6" s="6" customFormat="1" hidden="1" x14ac:dyDescent="0.2">
      <c r="A29" s="32" t="s">
        <v>22</v>
      </c>
      <c r="B29" s="21" t="s">
        <v>15</v>
      </c>
      <c r="C29" s="22">
        <v>1374457868.1400001</v>
      </c>
      <c r="D29" s="22">
        <v>1374457868.1400001</v>
      </c>
      <c r="E29" s="22">
        <v>0</v>
      </c>
      <c r="F29" s="33"/>
    </row>
    <row r="30" spans="1:6" s="6" customFormat="1" hidden="1" x14ac:dyDescent="0.2">
      <c r="A30" s="32" t="s">
        <v>23</v>
      </c>
      <c r="B30" s="21" t="s">
        <v>15</v>
      </c>
      <c r="C30" s="22">
        <v>1165797</v>
      </c>
      <c r="D30" s="22">
        <v>1165797</v>
      </c>
      <c r="E30" s="22">
        <v>0</v>
      </c>
      <c r="F30" s="5"/>
    </row>
    <row r="31" spans="1:6" s="6" customFormat="1" hidden="1" x14ac:dyDescent="0.2">
      <c r="A31" s="32" t="s">
        <v>24</v>
      </c>
      <c r="B31" s="21" t="s">
        <v>15</v>
      </c>
      <c r="C31" s="22">
        <v>1914546</v>
      </c>
      <c r="D31" s="22">
        <v>1914546</v>
      </c>
      <c r="E31" s="22">
        <v>0</v>
      </c>
      <c r="F31" s="5"/>
    </row>
    <row r="32" spans="1:6" s="6" customFormat="1" hidden="1" x14ac:dyDescent="0.2">
      <c r="A32" s="32" t="s">
        <v>25</v>
      </c>
      <c r="B32" s="21" t="s">
        <v>15</v>
      </c>
      <c r="C32" s="22">
        <v>6975938</v>
      </c>
      <c r="D32" s="22">
        <v>6975938</v>
      </c>
      <c r="E32" s="22">
        <v>0</v>
      </c>
      <c r="F32" s="5"/>
    </row>
    <row r="33" spans="1:6" s="6" customFormat="1" hidden="1" x14ac:dyDescent="0.2">
      <c r="A33" s="32" t="s">
        <v>26</v>
      </c>
      <c r="B33" s="21" t="s">
        <v>15</v>
      </c>
      <c r="C33" s="22">
        <v>3120126</v>
      </c>
      <c r="D33" s="22">
        <v>3120126</v>
      </c>
      <c r="E33" s="22">
        <v>0</v>
      </c>
      <c r="F33" s="5"/>
    </row>
    <row r="34" spans="1:6" s="6" customFormat="1" hidden="1" x14ac:dyDescent="0.2">
      <c r="A34" s="32" t="s">
        <v>27</v>
      </c>
      <c r="B34" s="21" t="s">
        <v>15</v>
      </c>
      <c r="C34" s="22">
        <v>1891875</v>
      </c>
      <c r="D34" s="22">
        <v>1891875</v>
      </c>
      <c r="E34" s="22">
        <v>0</v>
      </c>
      <c r="F34" s="5"/>
    </row>
    <row r="35" spans="1:6" s="6" customFormat="1" ht="25.5" hidden="1" x14ac:dyDescent="0.2">
      <c r="A35" s="32" t="s">
        <v>28</v>
      </c>
      <c r="B35" s="21" t="s">
        <v>15</v>
      </c>
      <c r="C35" s="22">
        <v>960217800.64999998</v>
      </c>
      <c r="D35" s="22">
        <v>960217800.64999998</v>
      </c>
      <c r="E35" s="22">
        <v>0</v>
      </c>
      <c r="F35" s="5"/>
    </row>
    <row r="36" spans="1:6" s="6" customFormat="1" hidden="1" x14ac:dyDescent="0.2">
      <c r="A36" s="25"/>
      <c r="B36" s="21"/>
      <c r="C36" s="20"/>
      <c r="D36" s="26"/>
      <c r="E36" s="30"/>
      <c r="F36" s="5"/>
    </row>
    <row r="37" spans="1:6" s="6" customFormat="1" hidden="1" x14ac:dyDescent="0.2">
      <c r="A37" s="24" t="s">
        <v>29</v>
      </c>
      <c r="B37" s="21"/>
      <c r="C37" s="20">
        <f>SUM(C38:C39)</f>
        <v>127844406.23</v>
      </c>
      <c r="D37" s="20">
        <f>SUM(D38:D39)</f>
        <v>127844406.23</v>
      </c>
      <c r="E37" s="30">
        <v>0</v>
      </c>
      <c r="F37" s="5"/>
    </row>
    <row r="38" spans="1:6" s="6" customFormat="1" ht="12.75" hidden="1" customHeight="1" x14ac:dyDescent="0.2">
      <c r="A38" s="32" t="s">
        <v>30</v>
      </c>
      <c r="B38" s="21" t="s">
        <v>15</v>
      </c>
      <c r="C38" s="27">
        <v>93850596.230000004</v>
      </c>
      <c r="D38" s="27">
        <v>93850596.230000004</v>
      </c>
      <c r="E38" s="28">
        <v>0</v>
      </c>
      <c r="F38" s="5"/>
    </row>
    <row r="39" spans="1:6" s="6" customFormat="1" ht="12.75" hidden="1" customHeight="1" x14ac:dyDescent="0.2">
      <c r="A39" s="32" t="s">
        <v>31</v>
      </c>
      <c r="B39" s="21" t="s">
        <v>15</v>
      </c>
      <c r="C39" s="27">
        <v>33993810</v>
      </c>
      <c r="D39" s="27">
        <v>33993810</v>
      </c>
      <c r="E39" s="28">
        <v>0</v>
      </c>
      <c r="F39" s="5"/>
    </row>
    <row r="40" spans="1:6" s="6" customFormat="1" hidden="1" x14ac:dyDescent="0.2">
      <c r="A40" s="25"/>
      <c r="B40" s="21"/>
      <c r="C40" s="20"/>
      <c r="D40" s="26"/>
      <c r="E40" s="30"/>
      <c r="F40" s="5"/>
    </row>
    <row r="41" spans="1:6" s="6" customFormat="1" ht="25.5" hidden="1" x14ac:dyDescent="0.2">
      <c r="A41" s="24" t="s">
        <v>32</v>
      </c>
      <c r="B41" s="21"/>
      <c r="C41" s="20">
        <f>SUM(C42:C43)</f>
        <v>86172520.929999992</v>
      </c>
      <c r="D41" s="20">
        <f>SUM(D42:D43)</f>
        <v>73371135.319999993</v>
      </c>
      <c r="E41" s="20">
        <f>SUM(E42:E43)</f>
        <v>0</v>
      </c>
      <c r="F41" s="5"/>
    </row>
    <row r="42" spans="1:6" s="6" customFormat="1" ht="12.75" hidden="1" customHeight="1" x14ac:dyDescent="0.2">
      <c r="A42" s="32" t="s">
        <v>33</v>
      </c>
      <c r="B42" s="21" t="s">
        <v>15</v>
      </c>
      <c r="C42" s="27">
        <v>86149551.959999993</v>
      </c>
      <c r="D42" s="27">
        <v>73348166.349999994</v>
      </c>
      <c r="E42" s="28">
        <v>0</v>
      </c>
      <c r="F42" s="5"/>
    </row>
    <row r="43" spans="1:6" s="6" customFormat="1" ht="12.75" hidden="1" customHeight="1" x14ac:dyDescent="0.2">
      <c r="A43" s="32" t="s">
        <v>33</v>
      </c>
      <c r="B43" s="21" t="s">
        <v>34</v>
      </c>
      <c r="C43" s="27">
        <v>22968.97</v>
      </c>
      <c r="D43" s="27">
        <v>22968.97</v>
      </c>
      <c r="E43" s="28">
        <v>0</v>
      </c>
      <c r="F43" s="5"/>
    </row>
    <row r="44" spans="1:6" s="6" customFormat="1" hidden="1" x14ac:dyDescent="0.2">
      <c r="A44" s="25"/>
      <c r="B44" s="21"/>
      <c r="C44" s="20"/>
      <c r="D44" s="26"/>
      <c r="E44" s="25"/>
      <c r="F44" s="5"/>
    </row>
    <row r="45" spans="1:6" s="6" customFormat="1" hidden="1" x14ac:dyDescent="0.2">
      <c r="A45" s="24" t="s">
        <v>35</v>
      </c>
      <c r="B45" s="21"/>
      <c r="C45" s="20">
        <v>0</v>
      </c>
      <c r="D45" s="26">
        <v>0</v>
      </c>
      <c r="E45" s="25">
        <v>0</v>
      </c>
      <c r="F45" s="5"/>
    </row>
    <row r="46" spans="1:6" s="6" customFormat="1" hidden="1" x14ac:dyDescent="0.2">
      <c r="A46" s="17" t="s">
        <v>12</v>
      </c>
      <c r="B46" s="21"/>
      <c r="C46" s="20"/>
      <c r="D46" s="26"/>
      <c r="E46" s="25"/>
      <c r="F46" s="5"/>
    </row>
    <row r="47" spans="1:6" s="6" customFormat="1" hidden="1" x14ac:dyDescent="0.2">
      <c r="A47" s="25"/>
      <c r="B47" s="21"/>
      <c r="C47" s="20"/>
      <c r="D47" s="26"/>
      <c r="E47" s="25"/>
      <c r="F47" s="5"/>
    </row>
    <row r="48" spans="1:6" s="6" customFormat="1" ht="25.5" hidden="1" x14ac:dyDescent="0.2">
      <c r="A48" s="24" t="s">
        <v>36</v>
      </c>
      <c r="B48" s="21"/>
      <c r="C48" s="20">
        <f>SUM(C49:C161)</f>
        <v>309718412.98000014</v>
      </c>
      <c r="D48" s="20">
        <f>SUM(D49:D161)</f>
        <v>305304851.26000011</v>
      </c>
      <c r="E48" s="20">
        <f>SUM(E49:E161)</f>
        <v>0</v>
      </c>
      <c r="F48" s="5"/>
    </row>
    <row r="49" spans="1:6" s="6" customFormat="1" hidden="1" x14ac:dyDescent="0.2">
      <c r="A49" s="32" t="s">
        <v>37</v>
      </c>
      <c r="B49" s="21" t="s">
        <v>38</v>
      </c>
      <c r="C49" s="27">
        <v>368000.63</v>
      </c>
      <c r="D49" s="27">
        <v>368000.63</v>
      </c>
      <c r="E49" s="22">
        <v>0</v>
      </c>
      <c r="F49" s="33"/>
    </row>
    <row r="50" spans="1:6" s="6" customFormat="1" hidden="1" x14ac:dyDescent="0.2">
      <c r="A50" s="32" t="s">
        <v>37</v>
      </c>
      <c r="B50" s="21" t="s">
        <v>39</v>
      </c>
      <c r="C50" s="27">
        <v>1773862.28</v>
      </c>
      <c r="D50" s="27">
        <v>1773862.28</v>
      </c>
      <c r="E50" s="22">
        <v>0</v>
      </c>
      <c r="F50" s="33"/>
    </row>
    <row r="51" spans="1:6" s="6" customFormat="1" hidden="1" x14ac:dyDescent="0.2">
      <c r="A51" s="32" t="s">
        <v>37</v>
      </c>
      <c r="B51" s="21" t="s">
        <v>40</v>
      </c>
      <c r="C51" s="27">
        <v>3023024.8</v>
      </c>
      <c r="D51" s="27">
        <v>3023024.8</v>
      </c>
      <c r="E51" s="22">
        <v>0</v>
      </c>
      <c r="F51" s="33"/>
    </row>
    <row r="52" spans="1:6" s="6" customFormat="1" hidden="1" x14ac:dyDescent="0.2">
      <c r="A52" s="32" t="s">
        <v>37</v>
      </c>
      <c r="B52" s="21" t="s">
        <v>41</v>
      </c>
      <c r="C52" s="27">
        <v>344033.79</v>
      </c>
      <c r="D52" s="27">
        <v>344033.79</v>
      </c>
      <c r="E52" s="22">
        <v>0</v>
      </c>
      <c r="F52" s="33"/>
    </row>
    <row r="53" spans="1:6" s="6" customFormat="1" hidden="1" x14ac:dyDescent="0.2">
      <c r="A53" s="32" t="s">
        <v>37</v>
      </c>
      <c r="B53" s="21" t="s">
        <v>42</v>
      </c>
      <c r="C53" s="27">
        <v>814104.54</v>
      </c>
      <c r="D53" s="27">
        <v>814104.54</v>
      </c>
      <c r="E53" s="22">
        <v>0</v>
      </c>
      <c r="F53" s="33"/>
    </row>
    <row r="54" spans="1:6" s="6" customFormat="1" hidden="1" x14ac:dyDescent="0.2">
      <c r="A54" s="32" t="s">
        <v>37</v>
      </c>
      <c r="B54" s="21" t="s">
        <v>43</v>
      </c>
      <c r="C54" s="27">
        <v>1792866.25</v>
      </c>
      <c r="D54" s="27">
        <v>1420753.86</v>
      </c>
      <c r="E54" s="22">
        <v>0</v>
      </c>
      <c r="F54" s="33"/>
    </row>
    <row r="55" spans="1:6" s="6" customFormat="1" hidden="1" x14ac:dyDescent="0.2">
      <c r="A55" s="32" t="s">
        <v>37</v>
      </c>
      <c r="B55" s="21" t="s">
        <v>44</v>
      </c>
      <c r="C55" s="27">
        <v>770988.65</v>
      </c>
      <c r="D55" s="27">
        <v>770988.65</v>
      </c>
      <c r="E55" s="22">
        <v>0</v>
      </c>
      <c r="F55" s="33"/>
    </row>
    <row r="56" spans="1:6" s="6" customFormat="1" hidden="1" x14ac:dyDescent="0.2">
      <c r="A56" s="32" t="s">
        <v>37</v>
      </c>
      <c r="B56" s="21" t="s">
        <v>45</v>
      </c>
      <c r="C56" s="27">
        <v>3365788.65</v>
      </c>
      <c r="D56" s="27">
        <v>3365788.65</v>
      </c>
      <c r="E56" s="22">
        <v>0</v>
      </c>
      <c r="F56" s="33"/>
    </row>
    <row r="57" spans="1:6" s="6" customFormat="1" hidden="1" x14ac:dyDescent="0.2">
      <c r="A57" s="32" t="s">
        <v>37</v>
      </c>
      <c r="B57" s="21" t="s">
        <v>46</v>
      </c>
      <c r="C57" s="27">
        <v>612087.02</v>
      </c>
      <c r="D57" s="27">
        <v>612087.02</v>
      </c>
      <c r="E57" s="22">
        <v>0</v>
      </c>
      <c r="F57" s="33"/>
    </row>
    <row r="58" spans="1:6" s="6" customFormat="1" hidden="1" x14ac:dyDescent="0.2">
      <c r="A58" s="32" t="s">
        <v>37</v>
      </c>
      <c r="B58" s="21" t="s">
        <v>47</v>
      </c>
      <c r="C58" s="27">
        <v>7043631.1799999997</v>
      </c>
      <c r="D58" s="27">
        <v>6507744</v>
      </c>
      <c r="E58" s="22">
        <v>0</v>
      </c>
      <c r="F58" s="33"/>
    </row>
    <row r="59" spans="1:6" s="6" customFormat="1" hidden="1" x14ac:dyDescent="0.2">
      <c r="A59" s="32" t="s">
        <v>37</v>
      </c>
      <c r="B59" s="21" t="s">
        <v>48</v>
      </c>
      <c r="C59" s="27">
        <v>1796294.94</v>
      </c>
      <c r="D59" s="27">
        <v>1796294.94</v>
      </c>
      <c r="E59" s="22">
        <v>0</v>
      </c>
      <c r="F59" s="33"/>
    </row>
    <row r="60" spans="1:6" s="6" customFormat="1" hidden="1" x14ac:dyDescent="0.2">
      <c r="A60" s="32" t="s">
        <v>37</v>
      </c>
      <c r="B60" s="21" t="s">
        <v>49</v>
      </c>
      <c r="C60" s="27">
        <v>5080148.78</v>
      </c>
      <c r="D60" s="27">
        <v>3856522.58</v>
      </c>
      <c r="E60" s="22">
        <v>0</v>
      </c>
      <c r="F60" s="33"/>
    </row>
    <row r="61" spans="1:6" s="6" customFormat="1" hidden="1" x14ac:dyDescent="0.2">
      <c r="A61" s="32" t="s">
        <v>37</v>
      </c>
      <c r="B61" s="21" t="s">
        <v>50</v>
      </c>
      <c r="C61" s="27">
        <v>778155.38</v>
      </c>
      <c r="D61" s="27">
        <v>778155.38</v>
      </c>
      <c r="E61" s="22">
        <v>0</v>
      </c>
      <c r="F61" s="33"/>
    </row>
    <row r="62" spans="1:6" s="6" customFormat="1" hidden="1" x14ac:dyDescent="0.2">
      <c r="A62" s="32" t="s">
        <v>37</v>
      </c>
      <c r="B62" s="21" t="s">
        <v>51</v>
      </c>
      <c r="C62" s="27">
        <v>1509486.73</v>
      </c>
      <c r="D62" s="27">
        <v>1509486.73</v>
      </c>
      <c r="E62" s="22">
        <v>0</v>
      </c>
      <c r="F62" s="33"/>
    </row>
    <row r="63" spans="1:6" s="6" customFormat="1" hidden="1" x14ac:dyDescent="0.2">
      <c r="A63" s="32" t="s">
        <v>37</v>
      </c>
      <c r="B63" s="21" t="s">
        <v>52</v>
      </c>
      <c r="C63" s="27">
        <v>1145626.71</v>
      </c>
      <c r="D63" s="27">
        <v>1134601.19</v>
      </c>
      <c r="E63" s="22">
        <v>0</v>
      </c>
      <c r="F63" s="33"/>
    </row>
    <row r="64" spans="1:6" s="6" customFormat="1" hidden="1" x14ac:dyDescent="0.2">
      <c r="A64" s="32" t="s">
        <v>37</v>
      </c>
      <c r="B64" s="21" t="s">
        <v>53</v>
      </c>
      <c r="C64" s="27">
        <v>492186.48</v>
      </c>
      <c r="D64" s="27">
        <v>492186.48</v>
      </c>
      <c r="E64" s="22">
        <v>0</v>
      </c>
      <c r="F64" s="33"/>
    </row>
    <row r="65" spans="1:6" s="6" customFormat="1" hidden="1" x14ac:dyDescent="0.2">
      <c r="A65" s="32" t="s">
        <v>37</v>
      </c>
      <c r="B65" s="21" t="s">
        <v>54</v>
      </c>
      <c r="C65" s="27">
        <v>1253838.76</v>
      </c>
      <c r="D65" s="27">
        <v>1253838.76</v>
      </c>
      <c r="E65" s="22">
        <v>0</v>
      </c>
      <c r="F65" s="33"/>
    </row>
    <row r="66" spans="1:6" s="6" customFormat="1" hidden="1" x14ac:dyDescent="0.2">
      <c r="A66" s="32" t="s">
        <v>37</v>
      </c>
      <c r="B66" s="21" t="s">
        <v>55</v>
      </c>
      <c r="C66" s="27">
        <v>1089269.48</v>
      </c>
      <c r="D66" s="27">
        <v>1089269.48</v>
      </c>
      <c r="E66" s="22">
        <v>0</v>
      </c>
      <c r="F66" s="33"/>
    </row>
    <row r="67" spans="1:6" s="6" customFormat="1" hidden="1" x14ac:dyDescent="0.2">
      <c r="A67" s="32" t="s">
        <v>37</v>
      </c>
      <c r="B67" s="21" t="s">
        <v>56</v>
      </c>
      <c r="C67" s="27">
        <v>2143672.91</v>
      </c>
      <c r="D67" s="27">
        <v>2143672.91</v>
      </c>
      <c r="E67" s="22">
        <v>0</v>
      </c>
      <c r="F67" s="33"/>
    </row>
    <row r="68" spans="1:6" s="6" customFormat="1" hidden="1" x14ac:dyDescent="0.2">
      <c r="A68" s="32" t="s">
        <v>37</v>
      </c>
      <c r="B68" s="21" t="s">
        <v>57</v>
      </c>
      <c r="C68" s="27">
        <v>880282.97</v>
      </c>
      <c r="D68" s="27">
        <v>880282.97</v>
      </c>
      <c r="E68" s="22">
        <v>0</v>
      </c>
      <c r="F68" s="33"/>
    </row>
    <row r="69" spans="1:6" s="6" customFormat="1" hidden="1" x14ac:dyDescent="0.2">
      <c r="A69" s="32" t="s">
        <v>37</v>
      </c>
      <c r="B69" s="21" t="s">
        <v>58</v>
      </c>
      <c r="C69" s="27">
        <v>308146.89</v>
      </c>
      <c r="D69" s="27">
        <v>308146.89</v>
      </c>
      <c r="E69" s="22">
        <v>0</v>
      </c>
      <c r="F69" s="33"/>
    </row>
    <row r="70" spans="1:6" s="6" customFormat="1" hidden="1" x14ac:dyDescent="0.2">
      <c r="A70" s="32" t="s">
        <v>37</v>
      </c>
      <c r="B70" s="21" t="s">
        <v>59</v>
      </c>
      <c r="C70" s="27">
        <v>5714468.6799999997</v>
      </c>
      <c r="D70" s="27">
        <v>5714468.6799999997</v>
      </c>
      <c r="E70" s="22">
        <v>0</v>
      </c>
      <c r="F70" s="33"/>
    </row>
    <row r="71" spans="1:6" s="6" customFormat="1" hidden="1" x14ac:dyDescent="0.2">
      <c r="A71" s="32" t="s">
        <v>37</v>
      </c>
      <c r="B71" s="21" t="s">
        <v>60</v>
      </c>
      <c r="C71" s="27">
        <v>1294226.8</v>
      </c>
      <c r="D71" s="27">
        <v>1294226.8</v>
      </c>
      <c r="E71" s="22">
        <v>0</v>
      </c>
      <c r="F71" s="33"/>
    </row>
    <row r="72" spans="1:6" s="6" customFormat="1" hidden="1" x14ac:dyDescent="0.2">
      <c r="A72" s="34" t="s">
        <v>37</v>
      </c>
      <c r="B72" s="35" t="s">
        <v>61</v>
      </c>
      <c r="C72" s="36">
        <v>1006922.68</v>
      </c>
      <c r="D72" s="36">
        <v>1006922.68</v>
      </c>
      <c r="E72" s="37">
        <v>0</v>
      </c>
      <c r="F72" s="33"/>
    </row>
    <row r="73" spans="1:6" s="6" customFormat="1" hidden="1" x14ac:dyDescent="0.2">
      <c r="A73" s="32" t="s">
        <v>37</v>
      </c>
      <c r="B73" s="21" t="s">
        <v>62</v>
      </c>
      <c r="C73" s="27">
        <v>902221.46</v>
      </c>
      <c r="D73" s="27">
        <v>902221.46</v>
      </c>
      <c r="E73" s="22">
        <v>0</v>
      </c>
      <c r="F73" s="33"/>
    </row>
    <row r="74" spans="1:6" s="6" customFormat="1" hidden="1" x14ac:dyDescent="0.2">
      <c r="A74" s="32" t="s">
        <v>37</v>
      </c>
      <c r="B74" s="21" t="s">
        <v>63</v>
      </c>
      <c r="C74" s="27">
        <v>1526000.13</v>
      </c>
      <c r="D74" s="27">
        <v>1526000.13</v>
      </c>
      <c r="E74" s="22">
        <v>0</v>
      </c>
      <c r="F74" s="33"/>
    </row>
    <row r="75" spans="1:6" s="6" customFormat="1" hidden="1" x14ac:dyDescent="0.2">
      <c r="A75" s="32" t="s">
        <v>37</v>
      </c>
      <c r="B75" s="21" t="s">
        <v>64</v>
      </c>
      <c r="C75" s="27">
        <v>1701908.7</v>
      </c>
      <c r="D75" s="27">
        <v>1376503.77</v>
      </c>
      <c r="E75" s="22">
        <v>0</v>
      </c>
      <c r="F75" s="33"/>
    </row>
    <row r="76" spans="1:6" s="6" customFormat="1" hidden="1" x14ac:dyDescent="0.2">
      <c r="A76" s="32" t="s">
        <v>37</v>
      </c>
      <c r="B76" s="21" t="s">
        <v>65</v>
      </c>
      <c r="C76" s="27">
        <v>2404671.83</v>
      </c>
      <c r="D76" s="27">
        <v>2404671.83</v>
      </c>
      <c r="E76" s="22">
        <v>0</v>
      </c>
      <c r="F76" s="33"/>
    </row>
    <row r="77" spans="1:6" s="6" customFormat="1" hidden="1" x14ac:dyDescent="0.2">
      <c r="A77" s="32" t="s">
        <v>37</v>
      </c>
      <c r="B77" s="21" t="s">
        <v>66</v>
      </c>
      <c r="C77" s="27">
        <v>1161364.52</v>
      </c>
      <c r="D77" s="27">
        <v>1161364.52</v>
      </c>
      <c r="E77" s="22">
        <v>0</v>
      </c>
      <c r="F77" s="33"/>
    </row>
    <row r="78" spans="1:6" s="6" customFormat="1" hidden="1" x14ac:dyDescent="0.2">
      <c r="A78" s="32" t="s">
        <v>37</v>
      </c>
      <c r="B78" s="21" t="s">
        <v>67</v>
      </c>
      <c r="C78" s="27">
        <v>2931662.45</v>
      </c>
      <c r="D78" s="27">
        <v>2931662.45</v>
      </c>
      <c r="E78" s="22">
        <v>0</v>
      </c>
      <c r="F78" s="33"/>
    </row>
    <row r="79" spans="1:6" s="6" customFormat="1" hidden="1" x14ac:dyDescent="0.2">
      <c r="A79" s="32" t="s">
        <v>37</v>
      </c>
      <c r="B79" s="21" t="s">
        <v>68</v>
      </c>
      <c r="C79" s="27">
        <v>727468.22</v>
      </c>
      <c r="D79" s="27">
        <v>727468.22</v>
      </c>
      <c r="E79" s="22">
        <v>0</v>
      </c>
      <c r="F79" s="33"/>
    </row>
    <row r="80" spans="1:6" s="6" customFormat="1" hidden="1" x14ac:dyDescent="0.2">
      <c r="A80" s="32" t="s">
        <v>37</v>
      </c>
      <c r="B80" s="21" t="s">
        <v>69</v>
      </c>
      <c r="C80" s="27">
        <v>854130.67</v>
      </c>
      <c r="D80" s="27">
        <v>854130.67</v>
      </c>
      <c r="E80" s="22">
        <v>0</v>
      </c>
      <c r="F80" s="33"/>
    </row>
    <row r="81" spans="1:6" s="6" customFormat="1" hidden="1" x14ac:dyDescent="0.2">
      <c r="A81" s="32" t="s">
        <v>37</v>
      </c>
      <c r="B81" s="21" t="s">
        <v>70</v>
      </c>
      <c r="C81" s="27">
        <v>1626862.59</v>
      </c>
      <c r="D81" s="27">
        <v>1626862.59</v>
      </c>
      <c r="E81" s="22">
        <v>0</v>
      </c>
      <c r="F81" s="33"/>
    </row>
    <row r="82" spans="1:6" s="6" customFormat="1" hidden="1" x14ac:dyDescent="0.2">
      <c r="A82" s="32" t="s">
        <v>37</v>
      </c>
      <c r="B82" s="21" t="s">
        <v>71</v>
      </c>
      <c r="C82" s="27">
        <v>2985342.2</v>
      </c>
      <c r="D82" s="27">
        <v>2985342.2</v>
      </c>
      <c r="E82" s="22">
        <v>0</v>
      </c>
      <c r="F82" s="33"/>
    </row>
    <row r="83" spans="1:6" s="6" customFormat="1" hidden="1" x14ac:dyDescent="0.2">
      <c r="A83" s="32" t="s">
        <v>37</v>
      </c>
      <c r="B83" s="21" t="s">
        <v>72</v>
      </c>
      <c r="C83" s="27">
        <v>4216665.38</v>
      </c>
      <c r="D83" s="27">
        <v>4216665.38</v>
      </c>
      <c r="E83" s="22">
        <v>0</v>
      </c>
      <c r="F83" s="33"/>
    </row>
    <row r="84" spans="1:6" s="31" customFormat="1" hidden="1" x14ac:dyDescent="0.2">
      <c r="A84" s="32" t="s">
        <v>37</v>
      </c>
      <c r="B84" s="38" t="s">
        <v>73</v>
      </c>
      <c r="C84" s="27">
        <v>969699.18</v>
      </c>
      <c r="D84" s="27">
        <v>969699.18</v>
      </c>
      <c r="E84" s="27">
        <v>0</v>
      </c>
      <c r="F84" s="5"/>
    </row>
    <row r="85" spans="1:6" s="31" customFormat="1" hidden="1" x14ac:dyDescent="0.2">
      <c r="A85" s="32" t="s">
        <v>37</v>
      </c>
      <c r="B85" s="21" t="s">
        <v>74</v>
      </c>
      <c r="C85" s="27">
        <v>3524479.55</v>
      </c>
      <c r="D85" s="27">
        <v>3524479.55</v>
      </c>
      <c r="E85" s="27">
        <v>0</v>
      </c>
      <c r="F85" s="5"/>
    </row>
    <row r="86" spans="1:6" s="31" customFormat="1" hidden="1" x14ac:dyDescent="0.2">
      <c r="A86" s="32" t="s">
        <v>37</v>
      </c>
      <c r="B86" s="21" t="s">
        <v>75</v>
      </c>
      <c r="C86" s="27">
        <v>1828828.21</v>
      </c>
      <c r="D86" s="27">
        <v>1828828.21</v>
      </c>
      <c r="E86" s="27">
        <v>0</v>
      </c>
      <c r="F86" s="5"/>
    </row>
    <row r="87" spans="1:6" s="31" customFormat="1" hidden="1" x14ac:dyDescent="0.2">
      <c r="A87" s="32" t="s">
        <v>37</v>
      </c>
      <c r="B87" s="21" t="s">
        <v>76</v>
      </c>
      <c r="C87" s="27">
        <v>989300.18</v>
      </c>
      <c r="D87" s="27">
        <v>989300.18</v>
      </c>
      <c r="E87" s="27">
        <v>0</v>
      </c>
      <c r="F87" s="5"/>
    </row>
    <row r="88" spans="1:6" s="31" customFormat="1" hidden="1" x14ac:dyDescent="0.2">
      <c r="A88" s="32" t="s">
        <v>37</v>
      </c>
      <c r="B88" s="21" t="s">
        <v>77</v>
      </c>
      <c r="C88" s="27">
        <v>5641415.2999999998</v>
      </c>
      <c r="D88" s="27">
        <v>4759641.0599999996</v>
      </c>
      <c r="E88" s="27">
        <v>0</v>
      </c>
      <c r="F88" s="5"/>
    </row>
    <row r="89" spans="1:6" s="31" customFormat="1" hidden="1" x14ac:dyDescent="0.2">
      <c r="A89" s="32" t="s">
        <v>37</v>
      </c>
      <c r="B89" s="21" t="s">
        <v>78</v>
      </c>
      <c r="C89" s="27">
        <v>668369.16</v>
      </c>
      <c r="D89" s="27">
        <v>495951.67</v>
      </c>
      <c r="E89" s="27">
        <v>0</v>
      </c>
      <c r="F89" s="5"/>
    </row>
    <row r="90" spans="1:6" s="31" customFormat="1" hidden="1" x14ac:dyDescent="0.2">
      <c r="A90" s="32" t="s">
        <v>37</v>
      </c>
      <c r="B90" s="21" t="s">
        <v>79</v>
      </c>
      <c r="C90" s="27">
        <v>1621914.93</v>
      </c>
      <c r="D90" s="27">
        <v>1621914.93</v>
      </c>
      <c r="E90" s="27">
        <v>0</v>
      </c>
      <c r="F90" s="5"/>
    </row>
    <row r="91" spans="1:6" s="31" customFormat="1" hidden="1" x14ac:dyDescent="0.2">
      <c r="A91" s="32" t="s">
        <v>37</v>
      </c>
      <c r="B91" s="21" t="s">
        <v>80</v>
      </c>
      <c r="C91" s="27">
        <v>464104.03</v>
      </c>
      <c r="D91" s="27">
        <v>464104.03</v>
      </c>
      <c r="E91" s="27">
        <v>0</v>
      </c>
      <c r="F91" s="5"/>
    </row>
    <row r="92" spans="1:6" s="31" customFormat="1" hidden="1" x14ac:dyDescent="0.2">
      <c r="A92" s="32" t="s">
        <v>37</v>
      </c>
      <c r="B92" s="21" t="s">
        <v>81</v>
      </c>
      <c r="C92" s="27">
        <v>2012725.23</v>
      </c>
      <c r="D92" s="27">
        <v>2012725.23</v>
      </c>
      <c r="E92" s="27">
        <v>0</v>
      </c>
      <c r="F92" s="5"/>
    </row>
    <row r="93" spans="1:6" s="31" customFormat="1" hidden="1" x14ac:dyDescent="0.2">
      <c r="A93" s="32" t="s">
        <v>37</v>
      </c>
      <c r="B93" s="21" t="s">
        <v>82</v>
      </c>
      <c r="C93" s="27">
        <v>955732.29</v>
      </c>
      <c r="D93" s="27">
        <v>951431.89</v>
      </c>
      <c r="E93" s="27">
        <v>0</v>
      </c>
      <c r="F93" s="5"/>
    </row>
    <row r="94" spans="1:6" s="31" customFormat="1" hidden="1" x14ac:dyDescent="0.2">
      <c r="A94" s="32" t="s">
        <v>37</v>
      </c>
      <c r="B94" s="38" t="s">
        <v>83</v>
      </c>
      <c r="C94" s="27">
        <v>636649.61</v>
      </c>
      <c r="D94" s="27">
        <v>636649.61</v>
      </c>
      <c r="E94" s="27">
        <v>0</v>
      </c>
      <c r="F94" s="5"/>
    </row>
    <row r="95" spans="1:6" s="31" customFormat="1" hidden="1" x14ac:dyDescent="0.2">
      <c r="A95" s="32" t="s">
        <v>37</v>
      </c>
      <c r="B95" s="21" t="s">
        <v>84</v>
      </c>
      <c r="C95" s="27">
        <v>1068978.44</v>
      </c>
      <c r="D95" s="27">
        <v>1068978.44</v>
      </c>
      <c r="E95" s="27">
        <v>0</v>
      </c>
      <c r="F95" s="5"/>
    </row>
    <row r="96" spans="1:6" s="31" customFormat="1" hidden="1" x14ac:dyDescent="0.2">
      <c r="A96" s="32" t="s">
        <v>37</v>
      </c>
      <c r="B96" s="21" t="s">
        <v>85</v>
      </c>
      <c r="C96" s="27">
        <v>1182510.43</v>
      </c>
      <c r="D96" s="39">
        <v>412031.73</v>
      </c>
      <c r="E96" s="27">
        <v>0</v>
      </c>
      <c r="F96" s="5"/>
    </row>
    <row r="97" spans="1:6" s="31" customFormat="1" hidden="1" x14ac:dyDescent="0.2">
      <c r="A97" s="32" t="s">
        <v>37</v>
      </c>
      <c r="B97" s="21" t="s">
        <v>86</v>
      </c>
      <c r="C97" s="27">
        <v>1669644.82</v>
      </c>
      <c r="D97" s="27">
        <v>1669644.82</v>
      </c>
      <c r="E97" s="27">
        <v>0</v>
      </c>
      <c r="F97" s="5"/>
    </row>
    <row r="98" spans="1:6" s="31" customFormat="1" hidden="1" x14ac:dyDescent="0.2">
      <c r="A98" s="32" t="s">
        <v>37</v>
      </c>
      <c r="B98" s="21" t="s">
        <v>87</v>
      </c>
      <c r="C98" s="27">
        <v>526130.76</v>
      </c>
      <c r="D98" s="27">
        <v>526130.76</v>
      </c>
      <c r="E98" s="27">
        <v>0</v>
      </c>
      <c r="F98" s="5"/>
    </row>
    <row r="99" spans="1:6" s="31" customFormat="1" hidden="1" x14ac:dyDescent="0.2">
      <c r="A99" s="32" t="s">
        <v>37</v>
      </c>
      <c r="B99" s="21" t="s">
        <v>88</v>
      </c>
      <c r="C99" s="27">
        <v>1585417.49</v>
      </c>
      <c r="D99" s="27">
        <v>1585417.49</v>
      </c>
      <c r="E99" s="27">
        <v>0</v>
      </c>
      <c r="F99" s="5"/>
    </row>
    <row r="100" spans="1:6" s="31" customFormat="1" hidden="1" x14ac:dyDescent="0.2">
      <c r="A100" s="32" t="s">
        <v>37</v>
      </c>
      <c r="B100" s="21" t="s">
        <v>89</v>
      </c>
      <c r="C100" s="27">
        <v>404317.75</v>
      </c>
      <c r="D100" s="27">
        <v>404317.75</v>
      </c>
      <c r="E100" s="27">
        <v>0</v>
      </c>
      <c r="F100" s="5"/>
    </row>
    <row r="101" spans="1:6" s="31" customFormat="1" hidden="1" x14ac:dyDescent="0.2">
      <c r="A101" s="32" t="s">
        <v>37</v>
      </c>
      <c r="B101" s="21" t="s">
        <v>90</v>
      </c>
      <c r="C101" s="27">
        <v>1854167.51</v>
      </c>
      <c r="D101" s="27">
        <v>1854167.51</v>
      </c>
      <c r="E101" s="27">
        <v>0</v>
      </c>
      <c r="F101" s="5"/>
    </row>
    <row r="102" spans="1:6" s="31" customFormat="1" hidden="1" x14ac:dyDescent="0.2">
      <c r="A102" s="17" t="s">
        <v>91</v>
      </c>
      <c r="B102" s="21" t="s">
        <v>15</v>
      </c>
      <c r="C102" s="27">
        <v>90420393</v>
      </c>
      <c r="D102" s="27">
        <v>90420393</v>
      </c>
      <c r="E102" s="27">
        <v>0</v>
      </c>
      <c r="F102" s="5"/>
    </row>
    <row r="103" spans="1:6" s="31" customFormat="1" hidden="1" x14ac:dyDescent="0.2">
      <c r="A103" s="17" t="s">
        <v>91</v>
      </c>
      <c r="B103" s="21" t="s">
        <v>39</v>
      </c>
      <c r="C103" s="27">
        <v>2742420.65</v>
      </c>
      <c r="D103" s="27">
        <v>2742420.65</v>
      </c>
      <c r="E103" s="27">
        <v>0</v>
      </c>
      <c r="F103" s="5"/>
    </row>
    <row r="104" spans="1:6" s="31" customFormat="1" hidden="1" x14ac:dyDescent="0.2">
      <c r="A104" s="17" t="s">
        <v>91</v>
      </c>
      <c r="B104" s="21" t="s">
        <v>92</v>
      </c>
      <c r="C104" s="27">
        <v>2913020.59</v>
      </c>
      <c r="D104" s="27">
        <v>2913020.59</v>
      </c>
      <c r="E104" s="27">
        <v>0</v>
      </c>
      <c r="F104" s="5"/>
    </row>
    <row r="105" spans="1:6" s="31" customFormat="1" hidden="1" x14ac:dyDescent="0.2">
      <c r="A105" s="17" t="s">
        <v>91</v>
      </c>
      <c r="B105" s="21" t="s">
        <v>93</v>
      </c>
      <c r="C105" s="27">
        <v>873297.36</v>
      </c>
      <c r="D105" s="27">
        <v>873297.36</v>
      </c>
      <c r="E105" s="27">
        <v>0</v>
      </c>
      <c r="F105" s="5"/>
    </row>
    <row r="106" spans="1:6" s="31" customFormat="1" hidden="1" x14ac:dyDescent="0.2">
      <c r="A106" s="17" t="s">
        <v>91</v>
      </c>
      <c r="B106" s="38" t="s">
        <v>40</v>
      </c>
      <c r="C106" s="27">
        <v>524973.81999999995</v>
      </c>
      <c r="D106" s="27">
        <v>524973.81999999995</v>
      </c>
      <c r="E106" s="27">
        <v>0</v>
      </c>
      <c r="F106" s="5"/>
    </row>
    <row r="107" spans="1:6" s="31" customFormat="1" hidden="1" x14ac:dyDescent="0.2">
      <c r="A107" s="17" t="s">
        <v>91</v>
      </c>
      <c r="B107" s="38" t="s">
        <v>41</v>
      </c>
      <c r="C107" s="27">
        <v>885053.76</v>
      </c>
      <c r="D107" s="27">
        <v>797127.88</v>
      </c>
      <c r="E107" s="27">
        <v>0</v>
      </c>
      <c r="F107" s="5"/>
    </row>
    <row r="108" spans="1:6" s="31" customFormat="1" hidden="1" x14ac:dyDescent="0.2">
      <c r="A108" s="17" t="s">
        <v>91</v>
      </c>
      <c r="B108" s="38" t="s">
        <v>45</v>
      </c>
      <c r="C108" s="27">
        <v>1859082.97</v>
      </c>
      <c r="D108" s="27">
        <v>1859082.97</v>
      </c>
      <c r="E108" s="27">
        <v>0</v>
      </c>
      <c r="F108" s="5"/>
    </row>
    <row r="109" spans="1:6" s="31" customFormat="1" hidden="1" x14ac:dyDescent="0.2">
      <c r="A109" s="17" t="s">
        <v>91</v>
      </c>
      <c r="B109" s="38" t="s">
        <v>94</v>
      </c>
      <c r="C109" s="27">
        <v>485695.05</v>
      </c>
      <c r="D109" s="27">
        <v>485695.05</v>
      </c>
      <c r="E109" s="27">
        <v>0</v>
      </c>
      <c r="F109" s="5"/>
    </row>
    <row r="110" spans="1:6" s="31" customFormat="1" hidden="1" x14ac:dyDescent="0.2">
      <c r="A110" s="17" t="s">
        <v>91</v>
      </c>
      <c r="B110" s="38" t="s">
        <v>46</v>
      </c>
      <c r="C110" s="27">
        <v>1432586.91</v>
      </c>
      <c r="D110" s="27">
        <v>1432586.91</v>
      </c>
      <c r="E110" s="27">
        <v>0</v>
      </c>
      <c r="F110" s="5"/>
    </row>
    <row r="111" spans="1:6" s="31" customFormat="1" hidden="1" x14ac:dyDescent="0.2">
      <c r="A111" s="17" t="s">
        <v>91</v>
      </c>
      <c r="B111" s="38" t="s">
        <v>47</v>
      </c>
      <c r="C111" s="27">
        <v>1680639.28</v>
      </c>
      <c r="D111" s="27">
        <v>1680639.28</v>
      </c>
      <c r="E111" s="27">
        <v>0</v>
      </c>
      <c r="F111" s="5"/>
    </row>
    <row r="112" spans="1:6" s="31" customFormat="1" hidden="1" x14ac:dyDescent="0.2">
      <c r="A112" s="17" t="s">
        <v>91</v>
      </c>
      <c r="B112" s="38" t="s">
        <v>48</v>
      </c>
      <c r="C112" s="27">
        <v>550938.56999999995</v>
      </c>
      <c r="D112" s="27">
        <v>550938.56999999995</v>
      </c>
      <c r="E112" s="27">
        <v>0</v>
      </c>
      <c r="F112" s="5"/>
    </row>
    <row r="113" spans="1:6" s="31" customFormat="1" hidden="1" x14ac:dyDescent="0.2">
      <c r="A113" s="17" t="s">
        <v>91</v>
      </c>
      <c r="B113" s="38" t="s">
        <v>95</v>
      </c>
      <c r="C113" s="27">
        <v>1206004.51</v>
      </c>
      <c r="D113" s="27">
        <v>1206004.51</v>
      </c>
      <c r="E113" s="27">
        <v>0</v>
      </c>
      <c r="F113" s="5"/>
    </row>
    <row r="114" spans="1:6" s="31" customFormat="1" hidden="1" x14ac:dyDescent="0.2">
      <c r="A114" s="17" t="s">
        <v>91</v>
      </c>
      <c r="B114" s="38" t="s">
        <v>52</v>
      </c>
      <c r="C114" s="27">
        <v>657598.66</v>
      </c>
      <c r="D114" s="27">
        <v>628989.87</v>
      </c>
      <c r="E114" s="27">
        <v>0</v>
      </c>
      <c r="F114" s="5"/>
    </row>
    <row r="115" spans="1:6" s="31" customFormat="1" hidden="1" x14ac:dyDescent="0.2">
      <c r="A115" s="17" t="s">
        <v>91</v>
      </c>
      <c r="B115" s="38" t="s">
        <v>96</v>
      </c>
      <c r="C115" s="27">
        <v>1918876.92</v>
      </c>
      <c r="D115" s="27">
        <v>1918876.92</v>
      </c>
      <c r="E115" s="27">
        <v>0</v>
      </c>
      <c r="F115" s="5"/>
    </row>
    <row r="116" spans="1:6" s="31" customFormat="1" hidden="1" x14ac:dyDescent="0.2">
      <c r="A116" s="17" t="s">
        <v>91</v>
      </c>
      <c r="B116" s="38" t="s">
        <v>53</v>
      </c>
      <c r="C116" s="27">
        <v>1444065.09</v>
      </c>
      <c r="D116" s="27">
        <v>1444065.09</v>
      </c>
      <c r="E116" s="27">
        <v>0</v>
      </c>
      <c r="F116" s="5"/>
    </row>
    <row r="117" spans="1:6" s="31" customFormat="1" hidden="1" x14ac:dyDescent="0.2">
      <c r="A117" s="17" t="s">
        <v>91</v>
      </c>
      <c r="B117" s="38" t="s">
        <v>54</v>
      </c>
      <c r="C117" s="27">
        <v>431833.28</v>
      </c>
      <c r="D117" s="27">
        <v>431833.28</v>
      </c>
      <c r="E117" s="27">
        <v>0</v>
      </c>
      <c r="F117" s="5"/>
    </row>
    <row r="118" spans="1:6" s="31" customFormat="1" hidden="1" x14ac:dyDescent="0.2">
      <c r="A118" s="17" t="s">
        <v>91</v>
      </c>
      <c r="B118" s="38" t="s">
        <v>55</v>
      </c>
      <c r="C118" s="27">
        <v>1326097.1599999999</v>
      </c>
      <c r="D118" s="27">
        <v>1326097.1599999999</v>
      </c>
      <c r="E118" s="27">
        <v>0</v>
      </c>
      <c r="F118" s="5"/>
    </row>
    <row r="119" spans="1:6" s="31" customFormat="1" hidden="1" x14ac:dyDescent="0.2">
      <c r="A119" s="17" t="s">
        <v>91</v>
      </c>
      <c r="B119" s="38" t="s">
        <v>56</v>
      </c>
      <c r="C119" s="27">
        <v>1064420.72</v>
      </c>
      <c r="D119" s="27">
        <v>1064420.72</v>
      </c>
      <c r="E119" s="27">
        <v>0</v>
      </c>
      <c r="F119" s="5"/>
    </row>
    <row r="120" spans="1:6" s="31" customFormat="1" hidden="1" x14ac:dyDescent="0.2">
      <c r="A120" s="17" t="s">
        <v>91</v>
      </c>
      <c r="B120" s="38" t="s">
        <v>97</v>
      </c>
      <c r="C120" s="27">
        <v>907698.05</v>
      </c>
      <c r="D120" s="27">
        <v>907698.05</v>
      </c>
      <c r="E120" s="27">
        <v>0</v>
      </c>
      <c r="F120" s="5"/>
    </row>
    <row r="121" spans="1:6" s="31" customFormat="1" hidden="1" x14ac:dyDescent="0.2">
      <c r="A121" s="17" t="s">
        <v>91</v>
      </c>
      <c r="B121" s="38" t="s">
        <v>98</v>
      </c>
      <c r="C121" s="27">
        <v>1777142.14</v>
      </c>
      <c r="D121" s="27">
        <v>1777142.14</v>
      </c>
      <c r="E121" s="27">
        <v>0</v>
      </c>
      <c r="F121" s="5"/>
    </row>
    <row r="122" spans="1:6" s="31" customFormat="1" hidden="1" x14ac:dyDescent="0.2">
      <c r="A122" s="17" t="s">
        <v>91</v>
      </c>
      <c r="B122" s="38" t="s">
        <v>57</v>
      </c>
      <c r="C122" s="27">
        <v>283316.87</v>
      </c>
      <c r="D122" s="27">
        <v>283316.87</v>
      </c>
      <c r="E122" s="27">
        <v>0</v>
      </c>
      <c r="F122" s="5"/>
    </row>
    <row r="123" spans="1:6" s="31" customFormat="1" hidden="1" x14ac:dyDescent="0.2">
      <c r="A123" s="17" t="s">
        <v>91</v>
      </c>
      <c r="B123" s="38" t="s">
        <v>99</v>
      </c>
      <c r="C123" s="27">
        <v>116726.77</v>
      </c>
      <c r="D123" s="27">
        <v>116726.77</v>
      </c>
      <c r="E123" s="27">
        <v>0</v>
      </c>
      <c r="F123" s="5"/>
    </row>
    <row r="124" spans="1:6" s="31" customFormat="1" hidden="1" x14ac:dyDescent="0.2">
      <c r="A124" s="17" t="s">
        <v>91</v>
      </c>
      <c r="B124" s="38" t="s">
        <v>59</v>
      </c>
      <c r="C124" s="27">
        <v>1284534.19</v>
      </c>
      <c r="D124" s="27">
        <v>1284534.19</v>
      </c>
      <c r="E124" s="27">
        <v>0</v>
      </c>
      <c r="F124" s="5"/>
    </row>
    <row r="125" spans="1:6" s="31" customFormat="1" hidden="1" x14ac:dyDescent="0.2">
      <c r="A125" s="17" t="s">
        <v>91</v>
      </c>
      <c r="B125" s="38" t="s">
        <v>100</v>
      </c>
      <c r="C125" s="27">
        <v>746155.71</v>
      </c>
      <c r="D125" s="27">
        <v>746155.71</v>
      </c>
      <c r="E125" s="27">
        <v>0</v>
      </c>
      <c r="F125" s="5"/>
    </row>
    <row r="126" spans="1:6" s="31" customFormat="1" hidden="1" x14ac:dyDescent="0.2">
      <c r="A126" s="17" t="s">
        <v>91</v>
      </c>
      <c r="B126" s="38" t="s">
        <v>101</v>
      </c>
      <c r="C126" s="27">
        <v>848348.3</v>
      </c>
      <c r="D126" s="27">
        <v>848348.3</v>
      </c>
      <c r="E126" s="27">
        <v>0</v>
      </c>
      <c r="F126" s="5"/>
    </row>
    <row r="127" spans="1:6" s="31" customFormat="1" hidden="1" x14ac:dyDescent="0.2">
      <c r="A127" s="17" t="s">
        <v>91</v>
      </c>
      <c r="B127" s="38" t="s">
        <v>63</v>
      </c>
      <c r="C127" s="27">
        <v>890468.57</v>
      </c>
      <c r="D127" s="27">
        <v>890468.57</v>
      </c>
      <c r="E127" s="27">
        <v>0</v>
      </c>
      <c r="F127" s="5"/>
    </row>
    <row r="128" spans="1:6" s="31" customFormat="1" hidden="1" x14ac:dyDescent="0.2">
      <c r="A128" s="17" t="s">
        <v>91</v>
      </c>
      <c r="B128" s="21" t="s">
        <v>64</v>
      </c>
      <c r="C128" s="27">
        <v>186858.65</v>
      </c>
      <c r="D128" s="27">
        <v>186858.65</v>
      </c>
      <c r="E128" s="27">
        <v>0</v>
      </c>
      <c r="F128" s="5"/>
    </row>
    <row r="129" spans="1:6" s="31" customFormat="1" hidden="1" x14ac:dyDescent="0.2">
      <c r="A129" s="17" t="s">
        <v>91</v>
      </c>
      <c r="B129" s="21" t="s">
        <v>102</v>
      </c>
      <c r="C129" s="27">
        <v>1251415.1399999999</v>
      </c>
      <c r="D129" s="27">
        <v>1251415.1399999999</v>
      </c>
      <c r="E129" s="27">
        <v>0</v>
      </c>
      <c r="F129" s="5"/>
    </row>
    <row r="130" spans="1:6" s="31" customFormat="1" hidden="1" x14ac:dyDescent="0.2">
      <c r="A130" s="17" t="s">
        <v>91</v>
      </c>
      <c r="B130" s="21" t="s">
        <v>66</v>
      </c>
      <c r="C130" s="27">
        <v>617896.30000000005</v>
      </c>
      <c r="D130" s="27">
        <v>617896.30000000005</v>
      </c>
      <c r="E130" s="27">
        <v>0</v>
      </c>
      <c r="F130" s="5"/>
    </row>
    <row r="131" spans="1:6" s="31" customFormat="1" hidden="1" x14ac:dyDescent="0.2">
      <c r="A131" s="17" t="s">
        <v>91</v>
      </c>
      <c r="B131" s="21" t="s">
        <v>68</v>
      </c>
      <c r="C131" s="27">
        <v>3514840.85</v>
      </c>
      <c r="D131" s="27">
        <v>3514840.85</v>
      </c>
      <c r="E131" s="27">
        <v>0</v>
      </c>
      <c r="F131" s="5"/>
    </row>
    <row r="132" spans="1:6" s="31" customFormat="1" hidden="1" x14ac:dyDescent="0.2">
      <c r="A132" s="17" t="s">
        <v>91</v>
      </c>
      <c r="B132" s="21" t="s">
        <v>103</v>
      </c>
      <c r="C132" s="27">
        <v>1128978.79</v>
      </c>
      <c r="D132" s="27">
        <v>1128978.79</v>
      </c>
      <c r="E132" s="27">
        <v>0</v>
      </c>
      <c r="F132" s="5"/>
    </row>
    <row r="133" spans="1:6" s="31" customFormat="1" hidden="1" x14ac:dyDescent="0.2">
      <c r="A133" s="17" t="s">
        <v>91</v>
      </c>
      <c r="B133" s="21" t="s">
        <v>104</v>
      </c>
      <c r="C133" s="27">
        <v>2028016.68</v>
      </c>
      <c r="D133" s="27">
        <v>2028016.68</v>
      </c>
      <c r="E133" s="27">
        <v>0</v>
      </c>
      <c r="F133" s="5"/>
    </row>
    <row r="134" spans="1:6" s="31" customFormat="1" hidden="1" x14ac:dyDescent="0.2">
      <c r="A134" s="17" t="s">
        <v>91</v>
      </c>
      <c r="B134" s="21" t="s">
        <v>105</v>
      </c>
      <c r="C134" s="27">
        <v>710929.97</v>
      </c>
      <c r="D134" s="27">
        <v>710929.97</v>
      </c>
      <c r="E134" s="27">
        <v>0</v>
      </c>
      <c r="F134" s="5"/>
    </row>
    <row r="135" spans="1:6" s="31" customFormat="1" hidden="1" x14ac:dyDescent="0.2">
      <c r="A135" s="17" t="s">
        <v>91</v>
      </c>
      <c r="B135" s="21" t="s">
        <v>75</v>
      </c>
      <c r="C135" s="27">
        <v>1277324.43</v>
      </c>
      <c r="D135" s="27">
        <v>1277324.43</v>
      </c>
      <c r="E135" s="27">
        <v>0</v>
      </c>
      <c r="F135" s="5"/>
    </row>
    <row r="136" spans="1:6" s="31" customFormat="1" hidden="1" x14ac:dyDescent="0.2">
      <c r="A136" s="17" t="s">
        <v>91</v>
      </c>
      <c r="B136" s="21" t="s">
        <v>77</v>
      </c>
      <c r="C136" s="27">
        <v>4612597.21</v>
      </c>
      <c r="D136" s="27">
        <v>4612597.21</v>
      </c>
      <c r="E136" s="27">
        <v>0</v>
      </c>
      <c r="F136" s="5"/>
    </row>
    <row r="137" spans="1:6" s="31" customFormat="1" hidden="1" x14ac:dyDescent="0.2">
      <c r="A137" s="17" t="s">
        <v>91</v>
      </c>
      <c r="B137" s="21" t="s">
        <v>78</v>
      </c>
      <c r="C137" s="27">
        <v>402588.58</v>
      </c>
      <c r="D137" s="27">
        <v>402588.58</v>
      </c>
      <c r="E137" s="27">
        <v>0</v>
      </c>
      <c r="F137" s="5"/>
    </row>
    <row r="138" spans="1:6" s="31" customFormat="1" hidden="1" x14ac:dyDescent="0.2">
      <c r="A138" s="17" t="s">
        <v>91</v>
      </c>
      <c r="B138" s="21" t="s">
        <v>79</v>
      </c>
      <c r="C138" s="27">
        <v>901588.37</v>
      </c>
      <c r="D138" s="27">
        <v>901588.37</v>
      </c>
      <c r="E138" s="27">
        <v>0</v>
      </c>
      <c r="F138" s="5"/>
    </row>
    <row r="139" spans="1:6" s="31" customFormat="1" hidden="1" x14ac:dyDescent="0.2">
      <c r="A139" s="17" t="s">
        <v>91</v>
      </c>
      <c r="B139" s="21" t="s">
        <v>81</v>
      </c>
      <c r="C139" s="27">
        <v>4198332.16</v>
      </c>
      <c r="D139" s="27">
        <v>4198332.16</v>
      </c>
      <c r="E139" s="27">
        <v>0</v>
      </c>
      <c r="F139" s="5"/>
    </row>
    <row r="140" spans="1:6" s="31" customFormat="1" hidden="1" x14ac:dyDescent="0.2">
      <c r="A140" s="17" t="s">
        <v>91</v>
      </c>
      <c r="B140" s="21" t="s">
        <v>82</v>
      </c>
      <c r="C140" s="27">
        <v>2827736.51</v>
      </c>
      <c r="D140" s="27">
        <v>2827736.51</v>
      </c>
      <c r="E140" s="27">
        <v>0</v>
      </c>
      <c r="F140" s="5"/>
    </row>
    <row r="141" spans="1:6" s="31" customFormat="1" hidden="1" x14ac:dyDescent="0.2">
      <c r="A141" s="17" t="s">
        <v>91</v>
      </c>
      <c r="B141" s="21" t="s">
        <v>106</v>
      </c>
      <c r="C141" s="27">
        <v>1890056.64</v>
      </c>
      <c r="D141" s="27">
        <v>1890056.64</v>
      </c>
      <c r="E141" s="27">
        <v>0</v>
      </c>
      <c r="F141" s="5"/>
    </row>
    <row r="142" spans="1:6" s="31" customFormat="1" hidden="1" x14ac:dyDescent="0.2">
      <c r="A142" s="17" t="s">
        <v>91</v>
      </c>
      <c r="B142" s="21" t="s">
        <v>84</v>
      </c>
      <c r="C142" s="27">
        <v>2062202.35</v>
      </c>
      <c r="D142" s="27">
        <v>2062202.35</v>
      </c>
      <c r="E142" s="27">
        <v>0</v>
      </c>
      <c r="F142" s="5"/>
    </row>
    <row r="143" spans="1:6" s="31" customFormat="1" hidden="1" x14ac:dyDescent="0.2">
      <c r="A143" s="17" t="s">
        <v>91</v>
      </c>
      <c r="B143" s="21" t="s">
        <v>85</v>
      </c>
      <c r="C143" s="27">
        <v>2222961.34</v>
      </c>
      <c r="D143" s="27">
        <v>2222961.34</v>
      </c>
      <c r="E143" s="27">
        <v>0</v>
      </c>
      <c r="F143" s="5"/>
    </row>
    <row r="144" spans="1:6" s="31" customFormat="1" hidden="1" x14ac:dyDescent="0.2">
      <c r="A144" s="40" t="s">
        <v>91</v>
      </c>
      <c r="B144" s="41" t="s">
        <v>87</v>
      </c>
      <c r="C144" s="36">
        <v>655926.74</v>
      </c>
      <c r="D144" s="36">
        <v>655926.74</v>
      </c>
      <c r="E144" s="36">
        <v>0</v>
      </c>
      <c r="F144" s="5"/>
    </row>
    <row r="145" spans="1:6" s="31" customFormat="1" hidden="1" x14ac:dyDescent="0.2">
      <c r="A145" s="17" t="s">
        <v>91</v>
      </c>
      <c r="B145" s="21" t="s">
        <v>107</v>
      </c>
      <c r="C145" s="27">
        <v>2363133.92</v>
      </c>
      <c r="D145" s="27">
        <v>2363133.92</v>
      </c>
      <c r="E145" s="27">
        <v>0</v>
      </c>
      <c r="F145" s="5"/>
    </row>
    <row r="146" spans="1:6" s="31" customFormat="1" hidden="1" x14ac:dyDescent="0.2">
      <c r="A146" s="42" t="s">
        <v>108</v>
      </c>
      <c r="B146" s="21" t="s">
        <v>50</v>
      </c>
      <c r="C146" s="27">
        <v>1345612.1</v>
      </c>
      <c r="D146" s="27">
        <v>1345612.1</v>
      </c>
      <c r="E146" s="27">
        <v>0</v>
      </c>
      <c r="F146" s="5"/>
    </row>
    <row r="147" spans="1:6" s="31" customFormat="1" hidden="1" x14ac:dyDescent="0.2">
      <c r="A147" s="42" t="s">
        <v>108</v>
      </c>
      <c r="B147" s="21" t="s">
        <v>71</v>
      </c>
      <c r="C147" s="27">
        <v>132062.31</v>
      </c>
      <c r="D147" s="27">
        <v>132062.31</v>
      </c>
      <c r="E147" s="27">
        <v>0</v>
      </c>
      <c r="F147" s="5"/>
    </row>
    <row r="148" spans="1:6" s="31" customFormat="1" hidden="1" x14ac:dyDescent="0.2">
      <c r="A148" s="42" t="s">
        <v>108</v>
      </c>
      <c r="B148" s="21" t="s">
        <v>104</v>
      </c>
      <c r="C148" s="27">
        <v>1739559.15</v>
      </c>
      <c r="D148" s="27">
        <v>1739559.15</v>
      </c>
      <c r="E148" s="27">
        <v>0</v>
      </c>
      <c r="F148" s="5"/>
    </row>
    <row r="149" spans="1:6" s="31" customFormat="1" hidden="1" x14ac:dyDescent="0.2">
      <c r="A149" s="42" t="s">
        <v>109</v>
      </c>
      <c r="B149" s="21" t="s">
        <v>15</v>
      </c>
      <c r="C149" s="27">
        <v>5550921</v>
      </c>
      <c r="D149" s="27">
        <v>5550921</v>
      </c>
      <c r="E149" s="27">
        <v>0</v>
      </c>
      <c r="F149" s="5"/>
    </row>
    <row r="150" spans="1:6" s="31" customFormat="1" hidden="1" x14ac:dyDescent="0.2">
      <c r="A150" s="42" t="s">
        <v>110</v>
      </c>
      <c r="B150" s="21" t="s">
        <v>111</v>
      </c>
      <c r="C150" s="27">
        <v>531094.53</v>
      </c>
      <c r="D150" s="27">
        <v>531094.53</v>
      </c>
      <c r="E150" s="27">
        <v>0</v>
      </c>
      <c r="F150" s="5"/>
    </row>
    <row r="151" spans="1:6" s="31" customFormat="1" hidden="1" x14ac:dyDescent="0.2">
      <c r="A151" s="42" t="s">
        <v>110</v>
      </c>
      <c r="B151" s="21" t="s">
        <v>104</v>
      </c>
      <c r="C151" s="27">
        <v>1010419.82</v>
      </c>
      <c r="D151" s="27">
        <v>1010419.82</v>
      </c>
      <c r="E151" s="27">
        <v>0</v>
      </c>
      <c r="F151" s="5"/>
    </row>
    <row r="152" spans="1:6" s="31" customFormat="1" hidden="1" x14ac:dyDescent="0.2">
      <c r="A152" s="42" t="s">
        <v>110</v>
      </c>
      <c r="B152" s="21" t="s">
        <v>81</v>
      </c>
      <c r="C152" s="27">
        <v>2467048.36</v>
      </c>
      <c r="D152" s="27">
        <v>2467048.36</v>
      </c>
      <c r="E152" s="27">
        <v>0</v>
      </c>
      <c r="F152" s="5"/>
    </row>
    <row r="153" spans="1:6" s="31" customFormat="1" hidden="1" x14ac:dyDescent="0.2">
      <c r="A153" s="42" t="s">
        <v>110</v>
      </c>
      <c r="B153" s="21" t="s">
        <v>112</v>
      </c>
      <c r="C153" s="27">
        <v>302122.40000000002</v>
      </c>
      <c r="D153" s="27">
        <v>302122.40000000002</v>
      </c>
      <c r="E153" s="27">
        <v>0</v>
      </c>
      <c r="F153" s="5"/>
    </row>
    <row r="154" spans="1:6" s="31" customFormat="1" hidden="1" x14ac:dyDescent="0.2">
      <c r="A154" s="42" t="s">
        <v>113</v>
      </c>
      <c r="B154" s="21" t="s">
        <v>114</v>
      </c>
      <c r="C154" s="27">
        <v>602175.28</v>
      </c>
      <c r="D154" s="27">
        <v>602175.28</v>
      </c>
      <c r="E154" s="27">
        <v>0</v>
      </c>
      <c r="F154" s="5"/>
    </row>
    <row r="155" spans="1:6" s="31" customFormat="1" hidden="1" x14ac:dyDescent="0.2">
      <c r="A155" s="42" t="s">
        <v>113</v>
      </c>
      <c r="B155" s="21" t="s">
        <v>61</v>
      </c>
      <c r="C155" s="27">
        <v>701679.12</v>
      </c>
      <c r="D155" s="27">
        <v>701679.12</v>
      </c>
      <c r="E155" s="27">
        <v>0</v>
      </c>
      <c r="F155" s="5"/>
    </row>
    <row r="156" spans="1:6" s="31" customFormat="1" hidden="1" x14ac:dyDescent="0.2">
      <c r="A156" s="42" t="s">
        <v>113</v>
      </c>
      <c r="B156" s="21" t="s">
        <v>67</v>
      </c>
      <c r="C156" s="27">
        <v>677994.07</v>
      </c>
      <c r="D156" s="27">
        <v>677994.07</v>
      </c>
      <c r="E156" s="27">
        <v>0</v>
      </c>
      <c r="F156" s="5"/>
    </row>
    <row r="157" spans="1:6" s="31" customFormat="1" hidden="1" x14ac:dyDescent="0.2">
      <c r="A157" s="42" t="s">
        <v>113</v>
      </c>
      <c r="B157" s="21" t="s">
        <v>68</v>
      </c>
      <c r="C157" s="27">
        <v>1803927.73</v>
      </c>
      <c r="D157" s="27">
        <v>1803927.73</v>
      </c>
      <c r="E157" s="27">
        <v>0</v>
      </c>
      <c r="F157" s="5"/>
    </row>
    <row r="158" spans="1:6" s="31" customFormat="1" hidden="1" x14ac:dyDescent="0.2">
      <c r="A158" s="42" t="s">
        <v>113</v>
      </c>
      <c r="B158" s="21" t="s">
        <v>115</v>
      </c>
      <c r="C158" s="27">
        <v>569814.63</v>
      </c>
      <c r="D158" s="27">
        <v>569814.63</v>
      </c>
      <c r="E158" s="27">
        <v>0</v>
      </c>
      <c r="F158" s="5"/>
    </row>
    <row r="159" spans="1:6" s="31" customFormat="1" hidden="1" x14ac:dyDescent="0.2">
      <c r="A159" s="42" t="s">
        <v>116</v>
      </c>
      <c r="B159" s="21" t="s">
        <v>15</v>
      </c>
      <c r="C159" s="27">
        <v>44229258</v>
      </c>
      <c r="D159" s="27">
        <v>44229258</v>
      </c>
      <c r="E159" s="27">
        <v>0</v>
      </c>
      <c r="F159" s="5"/>
    </row>
    <row r="160" spans="1:6" s="31" customFormat="1" hidden="1" x14ac:dyDescent="0.2">
      <c r="A160" s="42" t="s">
        <v>117</v>
      </c>
      <c r="B160" s="21" t="s">
        <v>104</v>
      </c>
      <c r="C160" s="27">
        <v>1427356.85</v>
      </c>
      <c r="D160" s="27">
        <v>1427356.85</v>
      </c>
      <c r="E160" s="27">
        <v>0</v>
      </c>
      <c r="F160" s="5"/>
    </row>
    <row r="161" spans="1:6" s="31" customFormat="1" hidden="1" x14ac:dyDescent="0.2">
      <c r="A161" s="42" t="s">
        <v>117</v>
      </c>
      <c r="B161" s="21" t="s">
        <v>81</v>
      </c>
      <c r="C161" s="27">
        <v>1458795.1</v>
      </c>
      <c r="D161" s="27">
        <v>1458795.1</v>
      </c>
      <c r="E161" s="27">
        <v>0</v>
      </c>
      <c r="F161" s="5"/>
    </row>
    <row r="162" spans="1:6" s="31" customFormat="1" hidden="1" x14ac:dyDescent="0.2">
      <c r="A162" s="42"/>
      <c r="B162" s="21"/>
      <c r="C162" s="27"/>
      <c r="D162" s="27"/>
      <c r="E162" s="28"/>
      <c r="F162" s="5"/>
    </row>
    <row r="163" spans="1:6" s="17" customFormat="1" hidden="1" x14ac:dyDescent="0.2">
      <c r="A163" s="25" t="s">
        <v>118</v>
      </c>
      <c r="B163" s="21"/>
      <c r="C163" s="20">
        <v>0</v>
      </c>
      <c r="D163" s="26">
        <v>0</v>
      </c>
      <c r="E163" s="25">
        <v>0</v>
      </c>
      <c r="F163" s="43"/>
    </row>
    <row r="164" spans="1:6" s="17" customFormat="1" hidden="1" x14ac:dyDescent="0.2">
      <c r="A164" s="17" t="s">
        <v>12</v>
      </c>
      <c r="B164" s="21"/>
      <c r="C164" s="20"/>
      <c r="D164" s="26"/>
      <c r="E164" s="25"/>
      <c r="F164" s="43"/>
    </row>
    <row r="165" spans="1:6" s="17" customFormat="1" hidden="1" x14ac:dyDescent="0.2">
      <c r="A165" s="25"/>
      <c r="B165" s="21"/>
      <c r="C165" s="20"/>
      <c r="D165" s="26"/>
      <c r="E165" s="25"/>
      <c r="F165" s="43"/>
    </row>
    <row r="166" spans="1:6" s="17" customFormat="1" hidden="1" x14ac:dyDescent="0.2">
      <c r="A166" s="25" t="s">
        <v>119</v>
      </c>
      <c r="B166" s="21"/>
      <c r="C166" s="20">
        <f>SUM(C167)</f>
        <v>0</v>
      </c>
      <c r="D166" s="20">
        <f>SUM(D167)</f>
        <v>0</v>
      </c>
      <c r="E166" s="25">
        <v>0</v>
      </c>
      <c r="F166" s="43"/>
    </row>
    <row r="167" spans="1:6" s="17" customFormat="1" hidden="1" x14ac:dyDescent="0.2">
      <c r="A167" s="17" t="s">
        <v>12</v>
      </c>
      <c r="B167" s="38"/>
      <c r="C167" s="27"/>
      <c r="D167" s="27"/>
      <c r="F167" s="43"/>
    </row>
    <row r="168" spans="1:6" s="17" customFormat="1" hidden="1" x14ac:dyDescent="0.2">
      <c r="A168" s="25"/>
      <c r="B168" s="21"/>
      <c r="C168" s="20"/>
      <c r="D168" s="26"/>
      <c r="E168" s="25"/>
      <c r="F168" s="43"/>
    </row>
    <row r="169" spans="1:6" s="17" customFormat="1" hidden="1" x14ac:dyDescent="0.2">
      <c r="A169" s="25" t="s">
        <v>120</v>
      </c>
      <c r="B169" s="21"/>
      <c r="C169" s="20">
        <v>0</v>
      </c>
      <c r="D169" s="26">
        <v>0</v>
      </c>
      <c r="E169" s="25">
        <v>0</v>
      </c>
      <c r="F169" s="43"/>
    </row>
    <row r="170" spans="1:6" s="17" customFormat="1" hidden="1" x14ac:dyDescent="0.2">
      <c r="A170" s="17" t="s">
        <v>12</v>
      </c>
      <c r="B170" s="21"/>
      <c r="C170" s="20"/>
      <c r="D170" s="26"/>
      <c r="E170" s="25"/>
      <c r="F170" s="43"/>
    </row>
    <row r="171" spans="1:6" s="17" customFormat="1" hidden="1" x14ac:dyDescent="0.2">
      <c r="A171" s="25"/>
      <c r="B171" s="21"/>
      <c r="C171" s="20"/>
      <c r="D171" s="26"/>
      <c r="E171" s="25"/>
      <c r="F171" s="43"/>
    </row>
    <row r="172" spans="1:6" s="17" customFormat="1" hidden="1" x14ac:dyDescent="0.2">
      <c r="A172" s="25" t="s">
        <v>121</v>
      </c>
      <c r="B172" s="21"/>
      <c r="C172" s="20">
        <v>0</v>
      </c>
      <c r="D172" s="26">
        <v>0</v>
      </c>
      <c r="E172" s="25">
        <v>0</v>
      </c>
      <c r="F172" s="43"/>
    </row>
    <row r="173" spans="1:6" s="17" customFormat="1" hidden="1" x14ac:dyDescent="0.2">
      <c r="A173" s="17" t="s">
        <v>12</v>
      </c>
      <c r="B173" s="21"/>
      <c r="C173" s="20"/>
      <c r="D173" s="26"/>
      <c r="E173" s="25"/>
      <c r="F173" s="43"/>
    </row>
    <row r="174" spans="1:6" s="17" customFormat="1" hidden="1" x14ac:dyDescent="0.2">
      <c r="A174" s="25"/>
      <c r="B174" s="21"/>
      <c r="C174" s="20"/>
      <c r="D174" s="26"/>
      <c r="E174" s="25"/>
      <c r="F174" s="43"/>
    </row>
    <row r="175" spans="1:6" s="17" customFormat="1" ht="25.5" hidden="1" x14ac:dyDescent="0.2">
      <c r="A175" s="24" t="s">
        <v>122</v>
      </c>
      <c r="B175" s="21"/>
      <c r="C175" s="20">
        <f>SUM(C176)</f>
        <v>0</v>
      </c>
      <c r="D175" s="20">
        <f>SUM(D176)</f>
        <v>0</v>
      </c>
      <c r="E175" s="25">
        <v>0</v>
      </c>
      <c r="F175" s="43"/>
    </row>
    <row r="176" spans="1:6" s="17" customFormat="1" ht="12.75" hidden="1" customHeight="1" x14ac:dyDescent="0.2">
      <c r="A176" s="17" t="s">
        <v>12</v>
      </c>
      <c r="B176" s="21"/>
      <c r="C176" s="27"/>
      <c r="D176" s="27"/>
      <c r="E176" s="28"/>
      <c r="F176" s="43"/>
    </row>
    <row r="177" spans="1:6" s="17" customFormat="1" hidden="1" x14ac:dyDescent="0.2">
      <c r="A177" s="25"/>
      <c r="B177" s="21"/>
      <c r="C177" s="20"/>
      <c r="D177" s="26"/>
      <c r="E177" s="25"/>
      <c r="F177" s="43"/>
    </row>
    <row r="178" spans="1:6" s="17" customFormat="1" hidden="1" x14ac:dyDescent="0.2">
      <c r="A178" s="25" t="s">
        <v>123</v>
      </c>
      <c r="B178" s="21"/>
      <c r="C178" s="20">
        <v>0</v>
      </c>
      <c r="D178" s="26">
        <v>0</v>
      </c>
      <c r="E178" s="25">
        <v>0</v>
      </c>
      <c r="F178" s="43"/>
    </row>
    <row r="179" spans="1:6" s="17" customFormat="1" hidden="1" x14ac:dyDescent="0.2">
      <c r="A179" s="17" t="s">
        <v>12</v>
      </c>
      <c r="B179" s="21"/>
      <c r="C179" s="20"/>
      <c r="D179" s="26"/>
      <c r="E179" s="25"/>
      <c r="F179" s="43"/>
    </row>
    <row r="180" spans="1:6" s="17" customFormat="1" hidden="1" x14ac:dyDescent="0.2">
      <c r="A180" s="25"/>
      <c r="B180" s="21"/>
      <c r="C180" s="20"/>
      <c r="D180" s="26"/>
      <c r="E180" s="25"/>
      <c r="F180" s="43"/>
    </row>
    <row r="181" spans="1:6" s="44" customFormat="1" hidden="1" x14ac:dyDescent="0.2">
      <c r="A181" s="25" t="s">
        <v>124</v>
      </c>
      <c r="B181" s="21"/>
      <c r="C181" s="20">
        <v>0</v>
      </c>
      <c r="D181" s="26">
        <v>0</v>
      </c>
      <c r="E181" s="25">
        <v>0</v>
      </c>
      <c r="F181" s="43"/>
    </row>
    <row r="182" spans="1:6" s="44" customFormat="1" hidden="1" x14ac:dyDescent="0.2">
      <c r="A182" s="17" t="s">
        <v>12</v>
      </c>
      <c r="B182" s="21"/>
      <c r="C182" s="27"/>
      <c r="D182" s="27"/>
      <c r="E182" s="28"/>
      <c r="F182" s="43"/>
    </row>
    <row r="183" spans="1:6" s="17" customFormat="1" hidden="1" x14ac:dyDescent="0.2">
      <c r="A183" s="25"/>
      <c r="B183" s="21"/>
      <c r="C183" s="20"/>
      <c r="D183" s="26"/>
      <c r="E183" s="25"/>
      <c r="F183" s="43"/>
    </row>
    <row r="184" spans="1:6" s="17" customFormat="1" hidden="1" x14ac:dyDescent="0.2">
      <c r="A184" s="25" t="s">
        <v>125</v>
      </c>
      <c r="B184" s="21"/>
      <c r="C184" s="20">
        <f>SUM(C185:C185)</f>
        <v>148443398.41999999</v>
      </c>
      <c r="D184" s="20">
        <f>SUM(D185:D185)</f>
        <v>148443398.41999999</v>
      </c>
      <c r="E184" s="20">
        <f>SUM(E185:E185)</f>
        <v>0</v>
      </c>
      <c r="F184" s="43"/>
    </row>
    <row r="185" spans="1:6" s="17" customFormat="1" hidden="1" x14ac:dyDescent="0.2">
      <c r="A185" s="42" t="s">
        <v>126</v>
      </c>
      <c r="B185" s="21" t="s">
        <v>15</v>
      </c>
      <c r="C185" s="27">
        <v>148443398.41999999</v>
      </c>
      <c r="D185" s="27">
        <v>148443398.41999999</v>
      </c>
      <c r="E185" s="28">
        <v>0</v>
      </c>
      <c r="F185" s="43"/>
    </row>
    <row r="186" spans="1:6" s="44" customFormat="1" hidden="1" x14ac:dyDescent="0.2">
      <c r="A186" s="42"/>
      <c r="B186" s="21"/>
      <c r="C186" s="27"/>
      <c r="D186" s="27"/>
      <c r="E186" s="28"/>
      <c r="F186" s="43"/>
    </row>
    <row r="187" spans="1:6" s="17" customFormat="1" hidden="1" x14ac:dyDescent="0.2">
      <c r="A187" s="25" t="s">
        <v>127</v>
      </c>
      <c r="B187" s="21"/>
      <c r="C187" s="20">
        <f>SUM(C188:C188)</f>
        <v>24072132.710000001</v>
      </c>
      <c r="D187" s="20">
        <f>SUM(D188:D188)</f>
        <v>23315138.940000001</v>
      </c>
      <c r="E187" s="20">
        <f>SUM(E188:E188)</f>
        <v>0</v>
      </c>
      <c r="F187" s="43"/>
    </row>
    <row r="188" spans="1:6" s="44" customFormat="1" hidden="1" x14ac:dyDescent="0.2">
      <c r="A188" s="42" t="s">
        <v>126</v>
      </c>
      <c r="B188" s="21" t="s">
        <v>15</v>
      </c>
      <c r="C188" s="27">
        <v>24072132.710000001</v>
      </c>
      <c r="D188" s="27">
        <v>23315138.940000001</v>
      </c>
      <c r="E188" s="28">
        <v>0</v>
      </c>
      <c r="F188" s="43"/>
    </row>
    <row r="189" spans="1:6" s="44" customFormat="1" hidden="1" x14ac:dyDescent="0.2">
      <c r="A189" s="42"/>
      <c r="B189" s="21"/>
      <c r="C189" s="27"/>
      <c r="D189" s="27"/>
      <c r="E189" s="28"/>
      <c r="F189" s="43"/>
    </row>
    <row r="190" spans="1:6" s="17" customFormat="1" hidden="1" x14ac:dyDescent="0.2">
      <c r="A190" s="25" t="s">
        <v>128</v>
      </c>
      <c r="B190" s="21"/>
      <c r="C190" s="20">
        <f>SUM(C191:C191)</f>
        <v>13690522.08</v>
      </c>
      <c r="D190" s="20">
        <f>SUM(D191:D191)</f>
        <v>13673176.869999999</v>
      </c>
      <c r="E190" s="25">
        <v>0</v>
      </c>
      <c r="F190" s="43"/>
    </row>
    <row r="191" spans="1:6" s="17" customFormat="1" hidden="1" x14ac:dyDescent="0.2">
      <c r="A191" s="17" t="s">
        <v>126</v>
      </c>
      <c r="B191" s="21" t="s">
        <v>15</v>
      </c>
      <c r="C191" s="22">
        <v>13690522.08</v>
      </c>
      <c r="D191" s="22">
        <v>13673176.869999999</v>
      </c>
      <c r="E191" s="17">
        <v>0</v>
      </c>
      <c r="F191" s="45"/>
    </row>
    <row r="192" spans="1:6" s="17" customFormat="1" hidden="1" x14ac:dyDescent="0.2">
      <c r="A192" s="25"/>
      <c r="B192" s="21"/>
      <c r="C192" s="20"/>
      <c r="D192" s="26"/>
      <c r="E192" s="25"/>
      <c r="F192" s="43"/>
    </row>
    <row r="193" spans="1:6" s="17" customFormat="1" hidden="1" x14ac:dyDescent="0.2">
      <c r="A193" s="25" t="s">
        <v>129</v>
      </c>
      <c r="B193" s="21"/>
      <c r="C193" s="20">
        <f>SUM(C194:C194)</f>
        <v>17093065.940000001</v>
      </c>
      <c r="D193" s="20">
        <f>SUM(D194:D194)</f>
        <v>16701866.09</v>
      </c>
      <c r="E193" s="20">
        <f>SUM(E194:E194)</f>
        <v>0</v>
      </c>
      <c r="F193" s="43"/>
    </row>
    <row r="194" spans="1:6" s="17" customFormat="1" hidden="1" x14ac:dyDescent="0.2">
      <c r="A194" s="42" t="s">
        <v>126</v>
      </c>
      <c r="B194" s="21" t="s">
        <v>15</v>
      </c>
      <c r="C194" s="27">
        <v>17093065.940000001</v>
      </c>
      <c r="D194" s="27">
        <v>16701866.09</v>
      </c>
      <c r="E194" s="28">
        <v>0</v>
      </c>
      <c r="F194" s="43"/>
    </row>
    <row r="195" spans="1:6" s="44" customFormat="1" hidden="1" x14ac:dyDescent="0.2">
      <c r="A195" s="42"/>
      <c r="B195" s="21"/>
      <c r="C195" s="27"/>
      <c r="D195" s="27"/>
      <c r="E195" s="28"/>
      <c r="F195" s="43"/>
    </row>
    <row r="196" spans="1:6" s="17" customFormat="1" ht="12.75" hidden="1" customHeight="1" x14ac:dyDescent="0.2">
      <c r="A196" s="24" t="s">
        <v>130</v>
      </c>
      <c r="B196" s="21"/>
      <c r="C196" s="20">
        <f>SUM(C197)</f>
        <v>247403619.25999999</v>
      </c>
      <c r="D196" s="20">
        <f>SUM(D197)</f>
        <v>243832248.56999999</v>
      </c>
      <c r="E196" s="20">
        <f>SUM(E197)</f>
        <v>0</v>
      </c>
      <c r="F196" s="43"/>
    </row>
    <row r="197" spans="1:6" s="17" customFormat="1" ht="12.75" hidden="1" customHeight="1" x14ac:dyDescent="0.2">
      <c r="A197" s="42" t="s">
        <v>126</v>
      </c>
      <c r="B197" s="21" t="s">
        <v>15</v>
      </c>
      <c r="C197" s="27">
        <v>247403619.25999999</v>
      </c>
      <c r="D197" s="27">
        <v>243832248.56999999</v>
      </c>
      <c r="E197" s="17">
        <v>0</v>
      </c>
      <c r="F197" s="43"/>
    </row>
    <row r="198" spans="1:6" s="44" customFormat="1" hidden="1" x14ac:dyDescent="0.2">
      <c r="A198" s="42"/>
      <c r="B198" s="21"/>
      <c r="C198" s="27"/>
      <c r="D198" s="27"/>
      <c r="E198" s="28"/>
      <c r="F198" s="43"/>
    </row>
    <row r="199" spans="1:6" s="17" customFormat="1" hidden="1" x14ac:dyDescent="0.2">
      <c r="A199" s="25" t="s">
        <v>131</v>
      </c>
      <c r="B199" s="21"/>
      <c r="C199" s="20">
        <f>SUM(C200)</f>
        <v>624112536.24000001</v>
      </c>
      <c r="D199" s="20">
        <f>SUM(D200)</f>
        <v>584011885.20000005</v>
      </c>
      <c r="E199" s="20">
        <f>SUM(E200)</f>
        <v>0</v>
      </c>
      <c r="F199" s="43"/>
    </row>
    <row r="200" spans="1:6" s="17" customFormat="1" hidden="1" x14ac:dyDescent="0.2">
      <c r="A200" s="42" t="s">
        <v>126</v>
      </c>
      <c r="B200" s="21" t="s">
        <v>15</v>
      </c>
      <c r="C200" s="27">
        <v>624112536.24000001</v>
      </c>
      <c r="D200" s="27">
        <v>584011885.20000005</v>
      </c>
      <c r="E200" s="28">
        <v>0</v>
      </c>
      <c r="F200" s="43"/>
    </row>
    <row r="201" spans="1:6" s="44" customFormat="1" hidden="1" x14ac:dyDescent="0.2">
      <c r="A201" s="42"/>
      <c r="B201" s="21"/>
      <c r="C201" s="27"/>
      <c r="D201" s="27"/>
      <c r="E201" s="28"/>
      <c r="F201" s="43"/>
    </row>
    <row r="202" spans="1:6" s="17" customFormat="1" hidden="1" x14ac:dyDescent="0.2">
      <c r="A202" s="25" t="s">
        <v>132</v>
      </c>
      <c r="B202" s="21"/>
      <c r="C202" s="26">
        <f>SUM(C203:C203)</f>
        <v>0</v>
      </c>
      <c r="D202" s="26">
        <f>SUM(D203:D203)</f>
        <v>0</v>
      </c>
      <c r="E202" s="25">
        <v>0</v>
      </c>
      <c r="F202" s="43"/>
    </row>
    <row r="203" spans="1:6" s="44" customFormat="1" hidden="1" x14ac:dyDescent="0.2">
      <c r="A203" s="42" t="s">
        <v>12</v>
      </c>
      <c r="B203" s="21"/>
      <c r="C203" s="27"/>
      <c r="D203" s="27"/>
      <c r="E203" s="28"/>
      <c r="F203" s="43"/>
    </row>
    <row r="204" spans="1:6" s="17" customFormat="1" hidden="1" x14ac:dyDescent="0.2">
      <c r="A204" s="25"/>
      <c r="B204" s="21"/>
      <c r="C204" s="20"/>
      <c r="D204" s="26"/>
      <c r="E204" s="25"/>
      <c r="F204" s="43"/>
    </row>
    <row r="205" spans="1:6" s="17" customFormat="1" hidden="1" x14ac:dyDescent="0.2">
      <c r="A205" s="25" t="s">
        <v>133</v>
      </c>
      <c r="B205" s="21"/>
      <c r="C205" s="26">
        <f>SUM(C206:C206)</f>
        <v>3979180.61</v>
      </c>
      <c r="D205" s="26">
        <f>SUM(D206:D206)</f>
        <v>3691865.3</v>
      </c>
      <c r="E205" s="26">
        <f>SUM(E206)</f>
        <v>0</v>
      </c>
      <c r="F205" s="43"/>
    </row>
    <row r="206" spans="1:6" s="44" customFormat="1" hidden="1" x14ac:dyDescent="0.2">
      <c r="A206" s="17" t="s">
        <v>126</v>
      </c>
      <c r="B206" s="21" t="s">
        <v>15</v>
      </c>
      <c r="C206" s="27">
        <v>3979180.61</v>
      </c>
      <c r="D206" s="27">
        <v>3691865.3</v>
      </c>
      <c r="E206" s="28">
        <v>0</v>
      </c>
      <c r="F206" s="43"/>
    </row>
    <row r="207" spans="1:6" s="44" customFormat="1" hidden="1" x14ac:dyDescent="0.2">
      <c r="A207" s="42"/>
      <c r="B207" s="21"/>
      <c r="C207" s="27"/>
      <c r="D207" s="27"/>
      <c r="E207" s="28"/>
      <c r="F207" s="43"/>
    </row>
    <row r="208" spans="1:6" s="17" customFormat="1" ht="25.5" hidden="1" x14ac:dyDescent="0.2">
      <c r="A208" s="24" t="s">
        <v>134</v>
      </c>
      <c r="B208" s="21"/>
      <c r="C208" s="26">
        <f>SUM(C209)</f>
        <v>50840839.990000002</v>
      </c>
      <c r="D208" s="26">
        <f>SUM(D209)</f>
        <v>47144209.359999999</v>
      </c>
      <c r="E208" s="26">
        <f>SUM(E209)</f>
        <v>0</v>
      </c>
      <c r="F208" s="43"/>
    </row>
    <row r="209" spans="1:8" s="44" customFormat="1" hidden="1" x14ac:dyDescent="0.2">
      <c r="A209" s="17" t="s">
        <v>126</v>
      </c>
      <c r="B209" s="21" t="s">
        <v>15</v>
      </c>
      <c r="C209" s="27">
        <v>50840839.990000002</v>
      </c>
      <c r="D209" s="27">
        <v>47144209.359999999</v>
      </c>
      <c r="E209" s="28">
        <v>0</v>
      </c>
      <c r="F209" s="43"/>
    </row>
    <row r="210" spans="1:8" s="44" customFormat="1" hidden="1" x14ac:dyDescent="0.2">
      <c r="A210" s="42"/>
      <c r="B210" s="21"/>
      <c r="C210" s="27"/>
      <c r="D210" s="27"/>
      <c r="E210" s="28"/>
      <c r="F210" s="43"/>
    </row>
    <row r="211" spans="1:8" s="44" customFormat="1" hidden="1" x14ac:dyDescent="0.2">
      <c r="A211" s="24" t="s">
        <v>135</v>
      </c>
      <c r="B211" s="21"/>
      <c r="C211" s="26">
        <v>0</v>
      </c>
      <c r="D211" s="26">
        <v>0</v>
      </c>
      <c r="E211" s="46">
        <v>0</v>
      </c>
      <c r="F211" s="43"/>
    </row>
    <row r="212" spans="1:8" s="44" customFormat="1" hidden="1" x14ac:dyDescent="0.2">
      <c r="A212" s="17" t="s">
        <v>12</v>
      </c>
      <c r="B212" s="21"/>
      <c r="C212" s="27"/>
      <c r="D212" s="27"/>
      <c r="E212" s="28"/>
      <c r="F212" s="43"/>
    </row>
    <row r="213" spans="1:8" s="44" customFormat="1" hidden="1" x14ac:dyDescent="0.2">
      <c r="A213" s="47"/>
      <c r="B213" s="35"/>
      <c r="C213" s="36"/>
      <c r="D213" s="36"/>
      <c r="E213" s="48"/>
      <c r="F213" s="43"/>
    </row>
    <row r="214" spans="1:8" s="17" customFormat="1" hidden="1" x14ac:dyDescent="0.2">
      <c r="A214" s="25" t="s">
        <v>136</v>
      </c>
      <c r="B214" s="21"/>
      <c r="C214" s="20">
        <f>SUM(C215:C274)</f>
        <v>493120300.5600003</v>
      </c>
      <c r="D214" s="20">
        <f>SUM(D215:D274)</f>
        <v>487919174.80000031</v>
      </c>
      <c r="E214" s="20">
        <f>SUM(E215:E274)</f>
        <v>0</v>
      </c>
      <c r="F214" s="43"/>
      <c r="G214" s="20"/>
      <c r="H214" s="20"/>
    </row>
    <row r="215" spans="1:8" s="44" customFormat="1" hidden="1" x14ac:dyDescent="0.2">
      <c r="A215" s="29" t="s">
        <v>137</v>
      </c>
      <c r="B215" s="21" t="s">
        <v>138</v>
      </c>
      <c r="C215" s="27">
        <v>16712752.24</v>
      </c>
      <c r="D215" s="27">
        <v>16712752.24</v>
      </c>
      <c r="E215" s="28">
        <v>0</v>
      </c>
      <c r="F215" s="43"/>
    </row>
    <row r="216" spans="1:8" s="44" customFormat="1" hidden="1" x14ac:dyDescent="0.2">
      <c r="A216" s="29" t="s">
        <v>137</v>
      </c>
      <c r="B216" s="21" t="s">
        <v>139</v>
      </c>
      <c r="C216" s="27">
        <v>1537670.4</v>
      </c>
      <c r="D216" s="27">
        <v>1537670.4</v>
      </c>
      <c r="E216" s="28">
        <v>0</v>
      </c>
      <c r="F216" s="43"/>
    </row>
    <row r="217" spans="1:8" s="44" customFormat="1" hidden="1" x14ac:dyDescent="0.2">
      <c r="A217" s="29" t="s">
        <v>137</v>
      </c>
      <c r="B217" s="21" t="s">
        <v>39</v>
      </c>
      <c r="C217" s="27">
        <v>8130685.3899999997</v>
      </c>
      <c r="D217" s="27">
        <v>8130685.3899999997</v>
      </c>
      <c r="E217" s="28">
        <v>0</v>
      </c>
      <c r="F217" s="43"/>
    </row>
    <row r="218" spans="1:8" s="44" customFormat="1" hidden="1" x14ac:dyDescent="0.2">
      <c r="A218" s="29" t="s">
        <v>137</v>
      </c>
      <c r="B218" s="21" t="s">
        <v>40</v>
      </c>
      <c r="C218" s="27">
        <v>9660993.7899999991</v>
      </c>
      <c r="D218" s="27">
        <v>9660993.7899999991</v>
      </c>
      <c r="E218" s="28">
        <v>0</v>
      </c>
      <c r="F218" s="43"/>
    </row>
    <row r="219" spans="1:8" s="44" customFormat="1" hidden="1" x14ac:dyDescent="0.2">
      <c r="A219" s="29" t="s">
        <v>137</v>
      </c>
      <c r="B219" s="21" t="s">
        <v>44</v>
      </c>
      <c r="C219" s="27">
        <v>8089677.4900000002</v>
      </c>
      <c r="D219" s="27">
        <v>8089677.4900000002</v>
      </c>
      <c r="E219" s="28">
        <v>0</v>
      </c>
      <c r="F219" s="43"/>
    </row>
    <row r="220" spans="1:8" s="44" customFormat="1" hidden="1" x14ac:dyDescent="0.2">
      <c r="A220" s="29" t="s">
        <v>137</v>
      </c>
      <c r="B220" s="21" t="s">
        <v>45</v>
      </c>
      <c r="C220" s="27">
        <v>32911482.43</v>
      </c>
      <c r="D220" s="27">
        <v>29710062.059999999</v>
      </c>
      <c r="E220" s="28">
        <v>0</v>
      </c>
      <c r="F220" s="43"/>
    </row>
    <row r="221" spans="1:8" s="44" customFormat="1" hidden="1" x14ac:dyDescent="0.2">
      <c r="A221" s="29" t="s">
        <v>137</v>
      </c>
      <c r="B221" s="21" t="s">
        <v>94</v>
      </c>
      <c r="C221" s="27">
        <v>12274629.470000001</v>
      </c>
      <c r="D221" s="27">
        <v>12274629.470000001</v>
      </c>
      <c r="E221" s="28">
        <v>0</v>
      </c>
      <c r="F221" s="43"/>
    </row>
    <row r="222" spans="1:8" s="44" customFormat="1" hidden="1" x14ac:dyDescent="0.2">
      <c r="A222" s="29" t="s">
        <v>137</v>
      </c>
      <c r="B222" s="21" t="s">
        <v>46</v>
      </c>
      <c r="C222" s="27">
        <v>4834842.53</v>
      </c>
      <c r="D222" s="27">
        <v>4834842.53</v>
      </c>
      <c r="E222" s="28">
        <v>0</v>
      </c>
      <c r="F222" s="43"/>
    </row>
    <row r="223" spans="1:8" s="44" customFormat="1" hidden="1" x14ac:dyDescent="0.2">
      <c r="A223" s="29" t="s">
        <v>137</v>
      </c>
      <c r="B223" s="21" t="s">
        <v>49</v>
      </c>
      <c r="C223" s="27">
        <v>3810494.73</v>
      </c>
      <c r="D223" s="27">
        <v>3810494.73</v>
      </c>
      <c r="E223" s="28">
        <v>0</v>
      </c>
      <c r="F223" s="43"/>
    </row>
    <row r="224" spans="1:8" s="44" customFormat="1" hidden="1" x14ac:dyDescent="0.2">
      <c r="A224" s="29" t="s">
        <v>137</v>
      </c>
      <c r="B224" s="21" t="s">
        <v>140</v>
      </c>
      <c r="C224" s="27">
        <v>10662609.57</v>
      </c>
      <c r="D224" s="27">
        <v>10662609.57</v>
      </c>
      <c r="E224" s="28">
        <v>0</v>
      </c>
      <c r="F224" s="43"/>
    </row>
    <row r="225" spans="1:6" s="44" customFormat="1" hidden="1" x14ac:dyDescent="0.2">
      <c r="A225" s="29" t="s">
        <v>137</v>
      </c>
      <c r="B225" s="21" t="s">
        <v>51</v>
      </c>
      <c r="C225" s="27">
        <v>8428461.7400000002</v>
      </c>
      <c r="D225" s="27">
        <v>8428461.7400000002</v>
      </c>
      <c r="E225" s="28">
        <v>0</v>
      </c>
      <c r="F225" s="43"/>
    </row>
    <row r="226" spans="1:6" s="44" customFormat="1" hidden="1" x14ac:dyDescent="0.2">
      <c r="A226" s="29" t="s">
        <v>137</v>
      </c>
      <c r="B226" s="21" t="s">
        <v>56</v>
      </c>
      <c r="C226" s="27">
        <v>5164890.4000000004</v>
      </c>
      <c r="D226" s="27">
        <v>5067194.53</v>
      </c>
      <c r="E226" s="28">
        <v>0</v>
      </c>
      <c r="F226" s="43"/>
    </row>
    <row r="227" spans="1:6" s="44" customFormat="1" hidden="1" x14ac:dyDescent="0.2">
      <c r="A227" s="29" t="s">
        <v>137</v>
      </c>
      <c r="B227" s="21" t="s">
        <v>57</v>
      </c>
      <c r="C227" s="27">
        <v>13121120.57</v>
      </c>
      <c r="D227" s="27">
        <v>13121120.57</v>
      </c>
      <c r="E227" s="28">
        <v>0</v>
      </c>
      <c r="F227" s="43"/>
    </row>
    <row r="228" spans="1:6" s="44" customFormat="1" hidden="1" x14ac:dyDescent="0.2">
      <c r="A228" s="29" t="s">
        <v>137</v>
      </c>
      <c r="B228" s="21" t="s">
        <v>141</v>
      </c>
      <c r="C228" s="27">
        <v>16174123.199999999</v>
      </c>
      <c r="D228" s="27">
        <v>16174123.199999999</v>
      </c>
      <c r="E228" s="28">
        <v>0</v>
      </c>
      <c r="F228" s="43"/>
    </row>
    <row r="229" spans="1:6" s="44" customFormat="1" hidden="1" x14ac:dyDescent="0.2">
      <c r="A229" s="29" t="s">
        <v>137</v>
      </c>
      <c r="B229" s="21" t="s">
        <v>114</v>
      </c>
      <c r="C229" s="27">
        <v>19677016.969999999</v>
      </c>
      <c r="D229" s="27">
        <v>19677016.969999999</v>
      </c>
      <c r="E229" s="28">
        <v>0</v>
      </c>
      <c r="F229" s="43"/>
    </row>
    <row r="230" spans="1:6" s="44" customFormat="1" hidden="1" x14ac:dyDescent="0.2">
      <c r="A230" s="29" t="s">
        <v>137</v>
      </c>
      <c r="B230" s="21" t="s">
        <v>142</v>
      </c>
      <c r="C230" s="27">
        <v>3265532.03</v>
      </c>
      <c r="D230" s="27">
        <v>3265532.03</v>
      </c>
      <c r="E230" s="28">
        <v>0</v>
      </c>
      <c r="F230" s="43"/>
    </row>
    <row r="231" spans="1:6" s="44" customFormat="1" hidden="1" x14ac:dyDescent="0.2">
      <c r="A231" s="29" t="s">
        <v>137</v>
      </c>
      <c r="B231" s="21" t="s">
        <v>59</v>
      </c>
      <c r="C231" s="27">
        <v>10137083.869999999</v>
      </c>
      <c r="D231" s="27">
        <v>10137083.869999999</v>
      </c>
      <c r="E231" s="28">
        <v>0</v>
      </c>
      <c r="F231" s="43"/>
    </row>
    <row r="232" spans="1:6" s="44" customFormat="1" hidden="1" x14ac:dyDescent="0.2">
      <c r="A232" s="29" t="s">
        <v>137</v>
      </c>
      <c r="B232" s="21" t="s">
        <v>61</v>
      </c>
      <c r="C232" s="27">
        <v>4540275.9000000004</v>
      </c>
      <c r="D232" s="27">
        <v>4540275.9000000004</v>
      </c>
      <c r="E232" s="28">
        <v>0</v>
      </c>
      <c r="F232" s="43"/>
    </row>
    <row r="233" spans="1:6" s="44" customFormat="1" hidden="1" x14ac:dyDescent="0.2">
      <c r="A233" s="29" t="s">
        <v>137</v>
      </c>
      <c r="B233" s="21" t="s">
        <v>62</v>
      </c>
      <c r="C233" s="27">
        <v>4054625.36</v>
      </c>
      <c r="D233" s="27">
        <v>4054625.36</v>
      </c>
      <c r="E233" s="28">
        <v>0</v>
      </c>
      <c r="F233" s="43"/>
    </row>
    <row r="234" spans="1:6" s="44" customFormat="1" hidden="1" x14ac:dyDescent="0.2">
      <c r="A234" s="29" t="s">
        <v>137</v>
      </c>
      <c r="B234" s="21" t="s">
        <v>67</v>
      </c>
      <c r="C234" s="27">
        <v>2967865.61</v>
      </c>
      <c r="D234" s="27">
        <v>2967865.61</v>
      </c>
      <c r="E234" s="28">
        <v>0</v>
      </c>
      <c r="F234" s="43"/>
    </row>
    <row r="235" spans="1:6" s="44" customFormat="1" hidden="1" x14ac:dyDescent="0.2">
      <c r="A235" s="29" t="s">
        <v>137</v>
      </c>
      <c r="B235" s="21" t="s">
        <v>68</v>
      </c>
      <c r="C235" s="27">
        <v>5374584.8399999999</v>
      </c>
      <c r="D235" s="27">
        <v>5374584.8399999999</v>
      </c>
      <c r="E235" s="28">
        <v>0</v>
      </c>
      <c r="F235" s="43"/>
    </row>
    <row r="236" spans="1:6" s="44" customFormat="1" hidden="1" x14ac:dyDescent="0.2">
      <c r="A236" s="29" t="s">
        <v>137</v>
      </c>
      <c r="B236" s="21" t="s">
        <v>69</v>
      </c>
      <c r="C236" s="27">
        <v>6243046.96</v>
      </c>
      <c r="D236" s="27">
        <v>6243046.96</v>
      </c>
      <c r="E236" s="28">
        <v>0</v>
      </c>
      <c r="F236" s="43"/>
    </row>
    <row r="237" spans="1:6" s="44" customFormat="1" hidden="1" x14ac:dyDescent="0.2">
      <c r="A237" s="29" t="s">
        <v>137</v>
      </c>
      <c r="B237" s="21" t="s">
        <v>73</v>
      </c>
      <c r="C237" s="27">
        <v>4803393.45</v>
      </c>
      <c r="D237" s="27">
        <v>4803393.45</v>
      </c>
      <c r="E237" s="28">
        <v>0</v>
      </c>
      <c r="F237" s="43"/>
    </row>
    <row r="238" spans="1:6" s="44" customFormat="1" hidden="1" x14ac:dyDescent="0.2">
      <c r="A238" s="29" t="s">
        <v>137</v>
      </c>
      <c r="B238" s="21" t="s">
        <v>143</v>
      </c>
      <c r="C238" s="27">
        <v>6027418.2300000004</v>
      </c>
      <c r="D238" s="27">
        <v>6027418.2300000004</v>
      </c>
      <c r="E238" s="28">
        <v>0</v>
      </c>
      <c r="F238" s="43"/>
    </row>
    <row r="239" spans="1:6" s="44" customFormat="1" hidden="1" x14ac:dyDescent="0.2">
      <c r="A239" s="29" t="s">
        <v>137</v>
      </c>
      <c r="B239" s="21" t="s">
        <v>83</v>
      </c>
      <c r="C239" s="27">
        <v>7950211.7999999998</v>
      </c>
      <c r="D239" s="27">
        <v>7950211.7999999998</v>
      </c>
      <c r="E239" s="28">
        <v>0</v>
      </c>
      <c r="F239" s="43"/>
    </row>
    <row r="240" spans="1:6" s="44" customFormat="1" hidden="1" x14ac:dyDescent="0.2">
      <c r="A240" s="29" t="s">
        <v>137</v>
      </c>
      <c r="B240" s="21" t="s">
        <v>87</v>
      </c>
      <c r="C240" s="27">
        <v>5280593.4000000004</v>
      </c>
      <c r="D240" s="27">
        <v>5280593.4000000004</v>
      </c>
      <c r="E240" s="28">
        <v>0</v>
      </c>
      <c r="F240" s="43"/>
    </row>
    <row r="241" spans="1:6" s="44" customFormat="1" hidden="1" x14ac:dyDescent="0.2">
      <c r="A241" s="29" t="s">
        <v>137</v>
      </c>
      <c r="B241" s="21" t="s">
        <v>88</v>
      </c>
      <c r="C241" s="27">
        <v>5903303.6500000004</v>
      </c>
      <c r="D241" s="27">
        <v>5903303.6500000004</v>
      </c>
      <c r="E241" s="28">
        <v>0</v>
      </c>
      <c r="F241" s="43"/>
    </row>
    <row r="242" spans="1:6" s="44" customFormat="1" hidden="1" x14ac:dyDescent="0.2">
      <c r="A242" s="29" t="s">
        <v>137</v>
      </c>
      <c r="B242" s="21" t="s">
        <v>144</v>
      </c>
      <c r="C242" s="27">
        <v>6293971.96</v>
      </c>
      <c r="D242" s="27">
        <v>6293971.96</v>
      </c>
      <c r="E242" s="28">
        <v>0</v>
      </c>
      <c r="F242" s="43"/>
    </row>
    <row r="243" spans="1:6" s="44" customFormat="1" hidden="1" x14ac:dyDescent="0.2">
      <c r="A243" s="29" t="s">
        <v>137</v>
      </c>
      <c r="B243" s="21" t="s">
        <v>145</v>
      </c>
      <c r="C243" s="27">
        <v>1454351.59</v>
      </c>
      <c r="D243" s="27">
        <v>1454351.59</v>
      </c>
      <c r="E243" s="28">
        <v>0</v>
      </c>
      <c r="F243" s="43"/>
    </row>
    <row r="244" spans="1:6" s="44" customFormat="1" hidden="1" x14ac:dyDescent="0.2">
      <c r="A244" s="29" t="s">
        <v>137</v>
      </c>
      <c r="B244" s="21" t="s">
        <v>90</v>
      </c>
      <c r="C244" s="27">
        <v>1197524.56</v>
      </c>
      <c r="D244" s="27">
        <v>1197524.56</v>
      </c>
      <c r="E244" s="28">
        <v>0</v>
      </c>
      <c r="F244" s="43"/>
    </row>
    <row r="245" spans="1:6" s="44" customFormat="1" hidden="1" x14ac:dyDescent="0.2">
      <c r="A245" s="29" t="s">
        <v>146</v>
      </c>
      <c r="B245" s="21" t="s">
        <v>147</v>
      </c>
      <c r="C245" s="27">
        <v>5857452.4800000004</v>
      </c>
      <c r="D245" s="27">
        <v>5857452.4800000004</v>
      </c>
      <c r="E245" s="28">
        <v>0</v>
      </c>
      <c r="F245" s="43"/>
    </row>
    <row r="246" spans="1:6" s="44" customFormat="1" hidden="1" x14ac:dyDescent="0.2">
      <c r="A246" s="29" t="s">
        <v>146</v>
      </c>
      <c r="B246" s="21" t="s">
        <v>43</v>
      </c>
      <c r="C246" s="27">
        <v>7155165.5099999998</v>
      </c>
      <c r="D246" s="27">
        <v>7155165.5099999998</v>
      </c>
      <c r="E246" s="28">
        <v>0</v>
      </c>
      <c r="F246" s="43"/>
    </row>
    <row r="247" spans="1:6" s="44" customFormat="1" hidden="1" x14ac:dyDescent="0.2">
      <c r="A247" s="29" t="s">
        <v>146</v>
      </c>
      <c r="B247" s="21" t="s">
        <v>47</v>
      </c>
      <c r="C247" s="27">
        <v>11978871.58</v>
      </c>
      <c r="D247" s="27">
        <v>10662825.57</v>
      </c>
      <c r="E247" s="28">
        <v>0</v>
      </c>
      <c r="F247" s="43"/>
    </row>
    <row r="248" spans="1:6" s="44" customFormat="1" hidden="1" x14ac:dyDescent="0.2">
      <c r="A248" s="29" t="s">
        <v>146</v>
      </c>
      <c r="B248" s="21" t="s">
        <v>148</v>
      </c>
      <c r="C248" s="27">
        <v>10381882.43</v>
      </c>
      <c r="D248" s="27">
        <v>10381882.43</v>
      </c>
      <c r="E248" s="28">
        <v>0</v>
      </c>
      <c r="F248" s="43"/>
    </row>
    <row r="249" spans="1:6" s="44" customFormat="1" hidden="1" x14ac:dyDescent="0.2">
      <c r="A249" s="29" t="s">
        <v>146</v>
      </c>
      <c r="B249" s="21" t="s">
        <v>96</v>
      </c>
      <c r="C249" s="27">
        <v>7630207.5499999998</v>
      </c>
      <c r="D249" s="27">
        <v>7630207.5499999998</v>
      </c>
      <c r="E249" s="28">
        <v>0</v>
      </c>
      <c r="F249" s="43"/>
    </row>
    <row r="250" spans="1:6" s="44" customFormat="1" hidden="1" x14ac:dyDescent="0.2">
      <c r="A250" s="29" t="s">
        <v>146</v>
      </c>
      <c r="B250" s="21" t="s">
        <v>58</v>
      </c>
      <c r="C250" s="27">
        <v>3723515.99</v>
      </c>
      <c r="D250" s="27">
        <v>3723515.99</v>
      </c>
      <c r="E250" s="28">
        <v>0</v>
      </c>
      <c r="F250" s="43"/>
    </row>
    <row r="251" spans="1:6" s="44" customFormat="1" hidden="1" x14ac:dyDescent="0.2">
      <c r="A251" s="29" t="s">
        <v>146</v>
      </c>
      <c r="B251" s="21" t="s">
        <v>67</v>
      </c>
      <c r="C251" s="27">
        <v>2130598.36</v>
      </c>
      <c r="D251" s="27">
        <v>2130598.36</v>
      </c>
      <c r="E251" s="28">
        <v>0</v>
      </c>
      <c r="F251" s="43"/>
    </row>
    <row r="252" spans="1:6" s="44" customFormat="1" hidden="1" x14ac:dyDescent="0.2">
      <c r="A252" s="29" t="s">
        <v>146</v>
      </c>
      <c r="B252" s="21" t="s">
        <v>68</v>
      </c>
      <c r="C252" s="27">
        <v>3999816.66</v>
      </c>
      <c r="D252" s="27">
        <v>3999816.66</v>
      </c>
      <c r="E252" s="28">
        <v>0</v>
      </c>
      <c r="F252" s="43"/>
    </row>
    <row r="253" spans="1:6" s="44" customFormat="1" hidden="1" x14ac:dyDescent="0.2">
      <c r="A253" s="29" t="s">
        <v>146</v>
      </c>
      <c r="B253" s="21" t="s">
        <v>149</v>
      </c>
      <c r="C253" s="27">
        <v>1726304.13</v>
      </c>
      <c r="D253" s="27">
        <v>1140340.6200000001</v>
      </c>
      <c r="E253" s="28">
        <v>0</v>
      </c>
      <c r="F253" s="43"/>
    </row>
    <row r="254" spans="1:6" s="44" customFormat="1" hidden="1" x14ac:dyDescent="0.2">
      <c r="A254" s="29" t="s">
        <v>146</v>
      </c>
      <c r="B254" s="21" t="s">
        <v>104</v>
      </c>
      <c r="C254" s="27">
        <v>11250270.539999999</v>
      </c>
      <c r="D254" s="27">
        <v>11250270.539999999</v>
      </c>
      <c r="E254" s="28">
        <v>0</v>
      </c>
      <c r="F254" s="43"/>
    </row>
    <row r="255" spans="1:6" s="44" customFormat="1" hidden="1" x14ac:dyDescent="0.2">
      <c r="A255" s="29" t="s">
        <v>146</v>
      </c>
      <c r="B255" s="21" t="s">
        <v>77</v>
      </c>
      <c r="C255" s="27">
        <v>9085806.2400000002</v>
      </c>
      <c r="D255" s="27">
        <v>9085806.2400000002</v>
      </c>
      <c r="E255" s="28">
        <v>0</v>
      </c>
      <c r="F255" s="43"/>
    </row>
    <row r="256" spans="1:6" s="44" customFormat="1" hidden="1" x14ac:dyDescent="0.2">
      <c r="A256" s="29" t="s">
        <v>146</v>
      </c>
      <c r="B256" s="21" t="s">
        <v>81</v>
      </c>
      <c r="C256" s="27">
        <v>21440962.699999999</v>
      </c>
      <c r="D256" s="27">
        <v>21440962.699999999</v>
      </c>
      <c r="E256" s="28">
        <v>0</v>
      </c>
      <c r="F256" s="43"/>
    </row>
    <row r="257" spans="1:6" s="44" customFormat="1" hidden="1" x14ac:dyDescent="0.2">
      <c r="A257" s="29" t="s">
        <v>146</v>
      </c>
      <c r="B257" s="21" t="s">
        <v>83</v>
      </c>
      <c r="C257" s="27">
        <v>94564889.700000003</v>
      </c>
      <c r="D257" s="27">
        <v>94564889.700000003</v>
      </c>
      <c r="E257" s="28">
        <v>0</v>
      </c>
      <c r="F257" s="43"/>
    </row>
    <row r="258" spans="1:6" s="44" customFormat="1" hidden="1" x14ac:dyDescent="0.2">
      <c r="A258" s="29" t="s">
        <v>146</v>
      </c>
      <c r="B258" s="21" t="s">
        <v>84</v>
      </c>
      <c r="C258" s="27">
        <v>4102720.73</v>
      </c>
      <c r="D258" s="27">
        <v>4102720.73</v>
      </c>
      <c r="E258" s="28">
        <v>0</v>
      </c>
      <c r="F258" s="43"/>
    </row>
    <row r="259" spans="1:6" s="44" customFormat="1" hidden="1" x14ac:dyDescent="0.2">
      <c r="A259" s="29" t="s">
        <v>150</v>
      </c>
      <c r="B259" s="21" t="s">
        <v>151</v>
      </c>
      <c r="C259" s="27">
        <v>5954881.5099999998</v>
      </c>
      <c r="D259" s="27">
        <v>5954881.5099999998</v>
      </c>
      <c r="E259" s="28">
        <v>0</v>
      </c>
      <c r="F259" s="43"/>
    </row>
    <row r="260" spans="1:6" s="44" customFormat="1" hidden="1" x14ac:dyDescent="0.2">
      <c r="A260" s="29" t="s">
        <v>150</v>
      </c>
      <c r="B260" s="21" t="s">
        <v>62</v>
      </c>
      <c r="C260" s="27">
        <v>6351696.2199999997</v>
      </c>
      <c r="D260" s="27">
        <v>6351696.2199999997</v>
      </c>
      <c r="E260" s="28">
        <v>0</v>
      </c>
      <c r="F260" s="43"/>
    </row>
    <row r="261" spans="1:6" s="44" customFormat="1" hidden="1" x14ac:dyDescent="0.2">
      <c r="A261" s="29" t="s">
        <v>150</v>
      </c>
      <c r="B261" s="21" t="s">
        <v>81</v>
      </c>
      <c r="C261" s="27">
        <v>4727487.8600000003</v>
      </c>
      <c r="D261" s="27">
        <v>4727487.8600000003</v>
      </c>
      <c r="E261" s="28">
        <v>0</v>
      </c>
      <c r="F261" s="43"/>
    </row>
    <row r="262" spans="1:6" s="44" customFormat="1" hidden="1" x14ac:dyDescent="0.2">
      <c r="A262" s="29" t="s">
        <v>150</v>
      </c>
      <c r="B262" s="21" t="s">
        <v>85</v>
      </c>
      <c r="C262" s="27">
        <v>1802398.95</v>
      </c>
      <c r="D262" s="27">
        <v>1802398.95</v>
      </c>
      <c r="E262" s="28">
        <v>0</v>
      </c>
      <c r="F262" s="43"/>
    </row>
    <row r="263" spans="1:6" s="44" customFormat="1" hidden="1" x14ac:dyDescent="0.2">
      <c r="A263" s="29" t="s">
        <v>152</v>
      </c>
      <c r="B263" s="21" t="s">
        <v>59</v>
      </c>
      <c r="C263" s="27">
        <v>1438013.06</v>
      </c>
      <c r="D263" s="27">
        <v>1438013.06</v>
      </c>
      <c r="E263" s="28">
        <v>0</v>
      </c>
      <c r="F263" s="43"/>
    </row>
    <row r="264" spans="1:6" s="44" customFormat="1" hidden="1" x14ac:dyDescent="0.2">
      <c r="A264" s="29" t="s">
        <v>152</v>
      </c>
      <c r="B264" s="21" t="s">
        <v>62</v>
      </c>
      <c r="C264" s="27">
        <v>2222541.2200000002</v>
      </c>
      <c r="D264" s="27">
        <v>2222541.2200000002</v>
      </c>
      <c r="E264" s="28">
        <v>0</v>
      </c>
      <c r="F264" s="43"/>
    </row>
    <row r="265" spans="1:6" s="44" customFormat="1" hidden="1" x14ac:dyDescent="0.2">
      <c r="A265" s="29" t="s">
        <v>152</v>
      </c>
      <c r="B265" s="21" t="s">
        <v>67</v>
      </c>
      <c r="C265" s="27">
        <v>554367.75</v>
      </c>
      <c r="D265" s="27">
        <v>554367.75</v>
      </c>
      <c r="E265" s="28">
        <v>0</v>
      </c>
      <c r="F265" s="43"/>
    </row>
    <row r="266" spans="1:6" s="44" customFormat="1" ht="12.75" hidden="1" customHeight="1" x14ac:dyDescent="0.2">
      <c r="A266" s="29" t="s">
        <v>153</v>
      </c>
      <c r="B266" s="21" t="s">
        <v>101</v>
      </c>
      <c r="C266" s="27">
        <v>3056470.79</v>
      </c>
      <c r="D266" s="27">
        <v>3056470.79</v>
      </c>
      <c r="E266" s="28">
        <v>0</v>
      </c>
      <c r="F266" s="43"/>
    </row>
    <row r="267" spans="1:6" s="44" customFormat="1" ht="12.75" hidden="1" customHeight="1" x14ac:dyDescent="0.2">
      <c r="A267" s="29" t="s">
        <v>153</v>
      </c>
      <c r="B267" s="21" t="s">
        <v>63</v>
      </c>
      <c r="C267" s="27">
        <v>1672373.41</v>
      </c>
      <c r="D267" s="27">
        <v>1672373.41</v>
      </c>
      <c r="E267" s="28">
        <v>0</v>
      </c>
      <c r="F267" s="43"/>
    </row>
    <row r="268" spans="1:6" s="44" customFormat="1" hidden="1" x14ac:dyDescent="0.2">
      <c r="A268" s="29" t="s">
        <v>154</v>
      </c>
      <c r="B268" s="21" t="s">
        <v>151</v>
      </c>
      <c r="C268" s="27">
        <v>4872175.79</v>
      </c>
      <c r="D268" s="27">
        <v>4872175.79</v>
      </c>
      <c r="E268" s="28">
        <v>0</v>
      </c>
      <c r="F268" s="43"/>
    </row>
    <row r="269" spans="1:6" s="44" customFormat="1" hidden="1" x14ac:dyDescent="0.2">
      <c r="A269" s="29" t="s">
        <v>154</v>
      </c>
      <c r="B269" s="21" t="s">
        <v>62</v>
      </c>
      <c r="C269" s="27">
        <v>5092801.4800000004</v>
      </c>
      <c r="D269" s="27">
        <v>5092801.4800000004</v>
      </c>
      <c r="E269" s="28">
        <v>0</v>
      </c>
      <c r="F269" s="43"/>
    </row>
    <row r="270" spans="1:6" s="44" customFormat="1" hidden="1" x14ac:dyDescent="0.2">
      <c r="A270" s="29" t="s">
        <v>154</v>
      </c>
      <c r="B270" s="21" t="s">
        <v>81</v>
      </c>
      <c r="C270" s="27">
        <v>5222128.54</v>
      </c>
      <c r="D270" s="27">
        <v>5222128.54</v>
      </c>
      <c r="E270" s="28">
        <v>0</v>
      </c>
      <c r="F270" s="43"/>
    </row>
    <row r="271" spans="1:6" s="44" customFormat="1" hidden="1" x14ac:dyDescent="0.2">
      <c r="A271" s="29" t="s">
        <v>154</v>
      </c>
      <c r="B271" s="21" t="s">
        <v>85</v>
      </c>
      <c r="C271" s="27">
        <v>1944857.55</v>
      </c>
      <c r="D271" s="27">
        <v>1944857.55</v>
      </c>
      <c r="E271" s="28">
        <v>0</v>
      </c>
      <c r="F271" s="43"/>
    </row>
    <row r="272" spans="1:6" s="44" customFormat="1" hidden="1" x14ac:dyDescent="0.2">
      <c r="A272" s="29" t="s">
        <v>155</v>
      </c>
      <c r="B272" s="21" t="s">
        <v>59</v>
      </c>
      <c r="C272" s="27">
        <v>1438013.07</v>
      </c>
      <c r="D272" s="27">
        <v>1438013.07</v>
      </c>
      <c r="E272" s="28">
        <v>0</v>
      </c>
      <c r="F272" s="43"/>
    </row>
    <row r="273" spans="1:6" s="44" customFormat="1" hidden="1" x14ac:dyDescent="0.2">
      <c r="A273" s="29" t="s">
        <v>155</v>
      </c>
      <c r="B273" s="21" t="s">
        <v>62</v>
      </c>
      <c r="C273" s="27">
        <v>4502026.88</v>
      </c>
      <c r="D273" s="27">
        <v>4502026.88</v>
      </c>
      <c r="E273" s="28">
        <v>0</v>
      </c>
      <c r="F273" s="43"/>
    </row>
    <row r="274" spans="1:6" s="44" customFormat="1" hidden="1" x14ac:dyDescent="0.2">
      <c r="A274" s="29" t="s">
        <v>155</v>
      </c>
      <c r="B274" s="21" t="s">
        <v>67</v>
      </c>
      <c r="C274" s="27">
        <v>554367.75</v>
      </c>
      <c r="D274" s="27">
        <v>554367.75</v>
      </c>
      <c r="E274" s="28">
        <v>0</v>
      </c>
      <c r="F274" s="43"/>
    </row>
    <row r="275" spans="1:6" s="44" customFormat="1" hidden="1" x14ac:dyDescent="0.2">
      <c r="A275" s="29"/>
      <c r="B275" s="21"/>
      <c r="C275" s="27"/>
      <c r="D275" s="27"/>
      <c r="E275" s="28"/>
      <c r="F275" s="43"/>
    </row>
    <row r="276" spans="1:6" s="17" customFormat="1" hidden="1" x14ac:dyDescent="0.2">
      <c r="A276" s="25" t="s">
        <v>156</v>
      </c>
      <c r="B276" s="21"/>
      <c r="C276" s="20">
        <v>0</v>
      </c>
      <c r="D276" s="20">
        <v>0</v>
      </c>
      <c r="E276" s="20">
        <v>0</v>
      </c>
      <c r="F276" s="43"/>
    </row>
    <row r="277" spans="1:6" s="44" customFormat="1" hidden="1" x14ac:dyDescent="0.2">
      <c r="A277" s="29" t="s">
        <v>12</v>
      </c>
      <c r="B277" s="21"/>
      <c r="C277" s="27"/>
      <c r="D277" s="27"/>
      <c r="E277" s="28"/>
      <c r="F277" s="43"/>
    </row>
    <row r="278" spans="1:6" s="44" customFormat="1" hidden="1" x14ac:dyDescent="0.2">
      <c r="A278" s="29"/>
      <c r="B278" s="21"/>
      <c r="C278" s="27"/>
      <c r="D278" s="27"/>
      <c r="E278" s="28"/>
      <c r="F278" s="43"/>
    </row>
    <row r="279" spans="1:6" s="44" customFormat="1" ht="25.5" hidden="1" x14ac:dyDescent="0.2">
      <c r="A279" s="49" t="s">
        <v>157</v>
      </c>
      <c r="B279" s="21"/>
      <c r="C279" s="20">
        <v>0</v>
      </c>
      <c r="D279" s="20">
        <v>0</v>
      </c>
      <c r="E279" s="20">
        <v>0</v>
      </c>
      <c r="F279" s="43"/>
    </row>
    <row r="280" spans="1:6" s="44" customFormat="1" hidden="1" x14ac:dyDescent="0.2">
      <c r="A280" s="29" t="s">
        <v>12</v>
      </c>
      <c r="B280" s="21"/>
      <c r="C280" s="27"/>
      <c r="D280" s="27"/>
      <c r="E280" s="28"/>
      <c r="F280" s="43"/>
    </row>
    <row r="281" spans="1:6" s="44" customFormat="1" hidden="1" x14ac:dyDescent="0.2">
      <c r="A281" s="29"/>
      <c r="B281" s="21"/>
      <c r="C281" s="27"/>
      <c r="D281" s="27"/>
      <c r="E281" s="28"/>
      <c r="F281" s="43"/>
    </row>
    <row r="282" spans="1:6" s="44" customFormat="1" hidden="1" x14ac:dyDescent="0.2">
      <c r="A282" s="24" t="s">
        <v>158</v>
      </c>
      <c r="B282" s="21"/>
      <c r="C282" s="26">
        <f>SUM(C283:C283)</f>
        <v>0</v>
      </c>
      <c r="D282" s="26">
        <f>SUM(D283:D283)</f>
        <v>0</v>
      </c>
      <c r="E282" s="25">
        <v>0</v>
      </c>
      <c r="F282" s="43"/>
    </row>
    <row r="283" spans="1:6" s="44" customFormat="1" hidden="1" x14ac:dyDescent="0.2">
      <c r="A283" s="17" t="s">
        <v>12</v>
      </c>
      <c r="B283" s="21"/>
      <c r="C283" s="27"/>
      <c r="D283" s="27"/>
      <c r="E283" s="28"/>
      <c r="F283" s="43"/>
    </row>
    <row r="284" spans="1:6" s="44" customFormat="1" hidden="1" x14ac:dyDescent="0.2">
      <c r="A284" s="50"/>
      <c r="B284" s="35"/>
      <c r="C284" s="36"/>
      <c r="D284" s="36"/>
      <c r="E284" s="48"/>
      <c r="F284" s="43"/>
    </row>
    <row r="285" spans="1:6" s="44" customFormat="1" x14ac:dyDescent="0.2">
      <c r="A285" s="51" t="s">
        <v>159</v>
      </c>
      <c r="B285" s="21"/>
      <c r="C285" s="20">
        <v>0</v>
      </c>
      <c r="D285" s="20">
        <v>0</v>
      </c>
      <c r="E285" s="20">
        <v>0</v>
      </c>
      <c r="F285" s="43"/>
    </row>
    <row r="286" spans="1:6" s="44" customFormat="1" x14ac:dyDescent="0.2">
      <c r="A286" s="17" t="s">
        <v>12</v>
      </c>
      <c r="B286" s="21"/>
      <c r="C286" s="27"/>
      <c r="D286" s="27"/>
      <c r="E286" s="28"/>
      <c r="F286" s="43"/>
    </row>
    <row r="287" spans="1:6" s="44" customFormat="1" x14ac:dyDescent="0.2">
      <c r="A287" s="29"/>
      <c r="B287" s="21"/>
      <c r="C287" s="27"/>
      <c r="D287" s="27"/>
      <c r="E287" s="28"/>
      <c r="F287" s="43"/>
    </row>
    <row r="288" spans="1:6" s="44" customFormat="1" ht="25.5" x14ac:dyDescent="0.2">
      <c r="A288" s="52" t="s">
        <v>160</v>
      </c>
      <c r="B288" s="21"/>
      <c r="C288" s="53">
        <f>SUM(C289:C289)</f>
        <v>0</v>
      </c>
      <c r="D288" s="53">
        <f>SUM(D289:D289)</f>
        <v>0</v>
      </c>
      <c r="E288" s="54">
        <v>0</v>
      </c>
      <c r="F288" s="43"/>
    </row>
    <row r="289" spans="1:6" s="44" customFormat="1" x14ac:dyDescent="0.2">
      <c r="A289" s="17" t="s">
        <v>12</v>
      </c>
      <c r="B289" s="21"/>
      <c r="C289" s="27"/>
      <c r="D289" s="27"/>
      <c r="E289" s="28"/>
      <c r="F289" s="43"/>
    </row>
    <row r="290" spans="1:6" s="44" customFormat="1" x14ac:dyDescent="0.2">
      <c r="A290" s="29"/>
      <c r="B290" s="21"/>
      <c r="C290" s="27"/>
      <c r="D290" s="27"/>
      <c r="E290" s="28"/>
      <c r="F290" s="43"/>
    </row>
    <row r="291" spans="1:6" s="44" customFormat="1" x14ac:dyDescent="0.2">
      <c r="A291" s="52" t="s">
        <v>161</v>
      </c>
      <c r="B291" s="21"/>
      <c r="C291" s="53">
        <f>SUM(C292:C292)</f>
        <v>0</v>
      </c>
      <c r="D291" s="53">
        <f>SUM(D292:D292)</f>
        <v>0</v>
      </c>
      <c r="E291" s="54">
        <v>0</v>
      </c>
      <c r="F291" s="43"/>
    </row>
    <row r="292" spans="1:6" s="44" customFormat="1" x14ac:dyDescent="0.2">
      <c r="A292" s="17" t="s">
        <v>12</v>
      </c>
      <c r="B292" s="21"/>
      <c r="C292" s="27"/>
      <c r="D292" s="27"/>
      <c r="E292" s="28"/>
      <c r="F292" s="43"/>
    </row>
    <row r="293" spans="1:6" s="44" customFormat="1" x14ac:dyDescent="0.2">
      <c r="A293" s="29"/>
      <c r="B293" s="21"/>
      <c r="C293" s="27"/>
      <c r="D293" s="27"/>
      <c r="E293" s="28"/>
      <c r="F293" s="43"/>
    </row>
    <row r="294" spans="1:6" s="17" customFormat="1" ht="25.5" x14ac:dyDescent="0.2">
      <c r="A294" s="24" t="s">
        <v>162</v>
      </c>
      <c r="B294" s="21"/>
      <c r="C294" s="20">
        <v>0</v>
      </c>
      <c r="D294" s="26">
        <v>0</v>
      </c>
      <c r="E294" s="25">
        <v>0</v>
      </c>
      <c r="F294" s="43"/>
    </row>
    <row r="295" spans="1:6" s="17" customFormat="1" x14ac:dyDescent="0.2">
      <c r="A295" s="17" t="s">
        <v>12</v>
      </c>
      <c r="B295" s="21"/>
      <c r="C295" s="20"/>
      <c r="D295" s="26"/>
      <c r="E295" s="25"/>
      <c r="F295" s="43"/>
    </row>
    <row r="296" spans="1:6" s="17" customFormat="1" x14ac:dyDescent="0.2">
      <c r="A296" s="25"/>
      <c r="B296" s="21"/>
      <c r="C296" s="20"/>
      <c r="D296" s="26"/>
      <c r="E296" s="25"/>
      <c r="F296" s="43"/>
    </row>
    <row r="297" spans="1:6" s="17" customFormat="1" x14ac:dyDescent="0.2">
      <c r="A297" s="25" t="s">
        <v>163</v>
      </c>
      <c r="B297" s="21"/>
      <c r="C297" s="20">
        <v>0</v>
      </c>
      <c r="D297" s="26">
        <v>0</v>
      </c>
      <c r="E297" s="25">
        <v>0</v>
      </c>
      <c r="F297" s="43"/>
    </row>
    <row r="298" spans="1:6" s="17" customFormat="1" x14ac:dyDescent="0.2">
      <c r="A298" s="17" t="s">
        <v>12</v>
      </c>
      <c r="B298" s="21"/>
      <c r="C298" s="20"/>
      <c r="D298" s="26"/>
      <c r="E298" s="25"/>
      <c r="F298" s="43"/>
    </row>
    <row r="299" spans="1:6" s="17" customFormat="1" x14ac:dyDescent="0.2">
      <c r="A299" s="25"/>
      <c r="B299" s="21"/>
      <c r="C299" s="20"/>
      <c r="D299" s="26"/>
      <c r="E299" s="25"/>
      <c r="F299" s="43"/>
    </row>
    <row r="300" spans="1:6" s="17" customFormat="1" x14ac:dyDescent="0.2">
      <c r="A300" s="25" t="s">
        <v>164</v>
      </c>
      <c r="B300" s="21"/>
      <c r="C300" s="20">
        <f>SUM(C301:C301)</f>
        <v>7489925</v>
      </c>
      <c r="D300" s="20">
        <f>SUM(D301:D301)</f>
        <v>7489925</v>
      </c>
      <c r="E300" s="25">
        <v>0</v>
      </c>
      <c r="F300" s="43"/>
    </row>
    <row r="301" spans="1:6" s="17" customFormat="1" x14ac:dyDescent="0.2">
      <c r="A301" s="17" t="s">
        <v>165</v>
      </c>
      <c r="B301" s="21" t="s">
        <v>15</v>
      </c>
      <c r="C301" s="22">
        <v>7489925</v>
      </c>
      <c r="D301" s="27">
        <v>7489925</v>
      </c>
      <c r="E301" s="17">
        <v>0</v>
      </c>
      <c r="F301" s="43"/>
    </row>
    <row r="302" spans="1:6" s="31" customFormat="1" ht="3" customHeight="1" x14ac:dyDescent="0.2">
      <c r="A302" s="47"/>
      <c r="B302" s="55"/>
      <c r="C302" s="56"/>
      <c r="D302" s="56"/>
      <c r="E302" s="57"/>
      <c r="F302" s="5"/>
    </row>
    <row r="303" spans="1:6" s="6" customFormat="1" ht="12.75" customHeight="1" x14ac:dyDescent="0.2">
      <c r="A303" s="6" t="s">
        <v>166</v>
      </c>
      <c r="B303" s="21"/>
      <c r="C303" s="20"/>
      <c r="D303" s="26"/>
      <c r="E303" s="25"/>
      <c r="F303" s="5"/>
    </row>
    <row r="305" spans="3:4" x14ac:dyDescent="0.2">
      <c r="C305" s="58"/>
      <c r="D305" s="58"/>
    </row>
  </sheetData>
  <mergeCells count="9">
    <mergeCell ref="B7:D7"/>
    <mergeCell ref="A1:E1"/>
    <mergeCell ref="A2:E2"/>
    <mergeCell ref="A3:E3"/>
    <mergeCell ref="A4:E4"/>
    <mergeCell ref="A5:A6"/>
    <mergeCell ref="B5:B6"/>
    <mergeCell ref="C5:D5"/>
    <mergeCell ref="E5:E6"/>
  </mergeCells>
  <printOptions horizontalCentered="1"/>
  <pageMargins left="0.39370078740157483" right="0.39370078740157483" top="0.47244094488188981" bottom="0.5118110236220472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2022-07-28T14:45:28Z</dcterms:created>
  <dcterms:modified xsi:type="dcterms:W3CDTF">2022-07-28T14:45:29Z</dcterms:modified>
</cp:coreProperties>
</file>