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1" i="1"/>
  <c r="H41" i="1" s="1"/>
  <c r="E40" i="1"/>
  <c r="H40" i="1" s="1"/>
  <c r="E39" i="1"/>
  <c r="H39" i="1" s="1"/>
  <c r="H38" i="1"/>
  <c r="H37" i="1"/>
  <c r="E37" i="1"/>
  <c r="H36" i="1"/>
  <c r="H35" i="1"/>
  <c r="H34" i="1"/>
  <c r="E34" i="1"/>
  <c r="H33" i="1"/>
  <c r="E33" i="1"/>
  <c r="G32" i="1"/>
  <c r="F32" i="1"/>
  <c r="D32" i="1"/>
  <c r="E32" i="1" s="1"/>
  <c r="H32" i="1" s="1"/>
  <c r="C32" i="1"/>
  <c r="H30" i="1"/>
  <c r="E30" i="1"/>
  <c r="H29" i="1"/>
  <c r="E29" i="1"/>
  <c r="H28" i="1"/>
  <c r="E28" i="1"/>
  <c r="H27" i="1"/>
  <c r="E27" i="1"/>
  <c r="H26" i="1"/>
  <c r="E26" i="1"/>
  <c r="H25" i="1"/>
  <c r="H23" i="1" s="1"/>
  <c r="E25" i="1"/>
  <c r="H24" i="1"/>
  <c r="E24" i="1"/>
  <c r="G23" i="1"/>
  <c r="F23" i="1"/>
  <c r="E23" i="1"/>
  <c r="D23" i="1"/>
  <c r="D11" i="1" s="1"/>
  <c r="C23" i="1"/>
  <c r="H21" i="1"/>
  <c r="E21" i="1"/>
  <c r="H20" i="1"/>
  <c r="E20" i="1"/>
  <c r="H19" i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F11" i="1" s="1"/>
  <c r="E13" i="1"/>
  <c r="H13" i="1" s="1"/>
  <c r="D13" i="1"/>
  <c r="C13" i="1"/>
  <c r="G11" i="1"/>
  <c r="C11" i="1"/>
  <c r="E11" i="1" s="1"/>
  <c r="H11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<sst xmlns="http://schemas.openxmlformats.org/spreadsheetml/2006/main" count="51" uniqueCount="51">
  <si>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</si>
  <si>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</si>
  <si>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</si>
  <si>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</si>
  <si>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30 DE JUNIO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</si>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</sst>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/>
    <xf numFmtId="0" fontId="8" fillId="0" borderId="0" xfId="0" applyFont="1" applyFill="1" applyBorder="1" applyAlignment="1">
      <alignment vertical="top"/>
    </xf>
    <xf numFmtId="165" fontId="10" fillId="0" borderId="0" xfId="0" applyNumberFormat="1" applyFont="1" applyFill="1" applyBorder="1" applyAlignment="1" applyProtection="1">
      <alignment horizontal="left" vertical="top"/>
      <protection locked="0"/>
    </xf>
    <xf numFmtId="164" fontId="10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1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vertical="top"/>
    </xf>
    <xf numFmtId="165" fontId="1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justify" vertical="top" wrapText="1"/>
    </xf>
    <xf numFmtId="1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/>
    </xf>
    <xf numFmtId="1" fontId="10" fillId="0" borderId="10" xfId="0" applyNumberFormat="1" applyFont="1" applyFill="1" applyBorder="1" applyAlignment="1">
      <alignment horizontal="right" vertical="top"/>
    </xf>
    <xf numFmtId="164" fontId="10" fillId="0" borderId="1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58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19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  <c r="I10" s="2"/>
    </row>
    <row r="11" spans="1:9" s="23" customFormat="1" ht="12.75" customHeight="1" x14ac:dyDescent="0.25">
      <c r="A11" s="20"/>
      <c r="B11" s="20" t="s">
        <v>16</v>
      </c>
      <c r="C11" s="21">
        <f>SUM(C13+C23+C32)+C43</f>
        <v>22634711458</v>
      </c>
      <c r="D11" s="21">
        <f>SUM(D13+D23+D32)+D43</f>
        <v>5646682063</v>
      </c>
      <c r="E11" s="21">
        <f>SUM(C11:D11)</f>
        <v>28281393521</v>
      </c>
      <c r="F11" s="21">
        <f>SUM(F13+F23+F32)+F43</f>
        <v>12258594106</v>
      </c>
      <c r="G11" s="21">
        <f>SUM(G13+G23+G32)+G43</f>
        <v>12097230379</v>
      </c>
      <c r="H11" s="21">
        <f>SUM(E11-F11)</f>
        <v>16022799415</v>
      </c>
      <c r="I11" s="22"/>
    </row>
    <row r="12" spans="1:9" s="3" customFormat="1" ht="9" customHeight="1" x14ac:dyDescent="0.2">
      <c r="A12" s="16"/>
      <c r="B12" s="17"/>
      <c r="C12" s="18"/>
      <c r="D12" s="18"/>
      <c r="E12" s="18"/>
      <c r="F12" s="18"/>
      <c r="G12" s="18"/>
      <c r="H12" s="18"/>
      <c r="I12" s="2"/>
    </row>
    <row r="13" spans="1:9" s="3" customFormat="1" ht="15" customHeight="1" x14ac:dyDescent="0.2">
      <c r="A13" s="24" t="s">
        <v>17</v>
      </c>
      <c r="B13" s="24"/>
      <c r="C13" s="25">
        <f>SUM(C14:C21)</f>
        <v>957980880</v>
      </c>
      <c r="D13" s="25">
        <f>SUM(D14:D21)</f>
        <v>85986418</v>
      </c>
      <c r="E13" s="25">
        <f t="shared" ref="E13:E21" si="0">SUM(C13:D13)</f>
        <v>1043967298</v>
      </c>
      <c r="F13" s="25">
        <f>SUM(F14:F21)</f>
        <v>399835237</v>
      </c>
      <c r="G13" s="25">
        <f>SUM(G14:G21)</f>
        <v>379164965</v>
      </c>
      <c r="H13" s="25">
        <f t="shared" ref="H13:H21" si="1">SUM(E13-F13)</f>
        <v>644132061</v>
      </c>
      <c r="I13" s="17"/>
    </row>
    <row r="14" spans="1:9" s="3" customFormat="1" ht="15" customHeight="1" x14ac:dyDescent="0.2">
      <c r="A14" s="26"/>
      <c r="B14" s="27" t="s">
        <v>18</v>
      </c>
      <c r="C14" s="28">
        <v>17606031</v>
      </c>
      <c r="D14" s="28">
        <v>146490</v>
      </c>
      <c r="E14" s="28">
        <f t="shared" si="0"/>
        <v>17752521</v>
      </c>
      <c r="F14" s="28">
        <v>7860174</v>
      </c>
      <c r="G14" s="28">
        <v>7565181</v>
      </c>
      <c r="H14" s="28">
        <f t="shared" si="1"/>
        <v>9892347</v>
      </c>
      <c r="I14" s="17"/>
    </row>
    <row r="15" spans="1:9" s="3" customFormat="1" ht="15" customHeight="1" x14ac:dyDescent="0.2">
      <c r="A15" s="26"/>
      <c r="B15" s="27" t="s">
        <v>19</v>
      </c>
      <c r="C15" s="28">
        <v>9867099</v>
      </c>
      <c r="D15" s="28">
        <v>978025</v>
      </c>
      <c r="E15" s="28">
        <f t="shared" si="0"/>
        <v>10845124</v>
      </c>
      <c r="F15" s="28">
        <v>5413692</v>
      </c>
      <c r="G15" s="28">
        <v>5292624</v>
      </c>
      <c r="H15" s="28">
        <f t="shared" si="1"/>
        <v>5431432</v>
      </c>
      <c r="I15" s="19"/>
    </row>
    <row r="16" spans="1:9" s="3" customFormat="1" ht="12.75" customHeight="1" x14ac:dyDescent="0.2">
      <c r="A16" s="29"/>
      <c r="B16" s="29" t="s">
        <v>20</v>
      </c>
      <c r="C16" s="28">
        <v>30211961</v>
      </c>
      <c r="D16" s="28">
        <v>680501</v>
      </c>
      <c r="E16" s="28">
        <f t="shared" si="0"/>
        <v>30892462</v>
      </c>
      <c r="F16" s="28">
        <v>12631273</v>
      </c>
      <c r="G16" s="28">
        <v>12293648</v>
      </c>
      <c r="H16" s="28">
        <f>SUM(E16-F16)</f>
        <v>18261189</v>
      </c>
      <c r="I16" s="30"/>
    </row>
    <row r="17" spans="1:9" s="3" customFormat="1" ht="12.75" customHeight="1" x14ac:dyDescent="0.2">
      <c r="A17" s="29"/>
      <c r="B17" s="27" t="s">
        <v>21</v>
      </c>
      <c r="C17" s="31">
        <v>0</v>
      </c>
      <c r="D17" s="28">
        <v>0</v>
      </c>
      <c r="E17" s="31">
        <f>SUM(C17:D17)</f>
        <v>0</v>
      </c>
      <c r="F17" s="28">
        <v>0</v>
      </c>
      <c r="G17" s="28">
        <v>0</v>
      </c>
      <c r="H17" s="31">
        <f>SUM(E17-F17)</f>
        <v>0</v>
      </c>
      <c r="I17" s="30"/>
    </row>
    <row r="18" spans="1:9" s="3" customFormat="1" ht="12.75" customHeight="1" x14ac:dyDescent="0.2">
      <c r="A18" s="29"/>
      <c r="B18" s="27" t="s">
        <v>22</v>
      </c>
      <c r="C18" s="28">
        <v>59381140</v>
      </c>
      <c r="D18" s="28">
        <v>53685133</v>
      </c>
      <c r="E18" s="28">
        <f t="shared" si="0"/>
        <v>113066273</v>
      </c>
      <c r="F18" s="28">
        <v>39902222</v>
      </c>
      <c r="G18" s="28">
        <v>27039781</v>
      </c>
      <c r="H18" s="28">
        <f t="shared" si="1"/>
        <v>73164051</v>
      </c>
      <c r="I18" s="30"/>
    </row>
    <row r="19" spans="1:9" s="3" customFormat="1" ht="12.75" customHeight="1" x14ac:dyDescent="0.2">
      <c r="A19" s="29"/>
      <c r="B19" s="27" t="s">
        <v>23</v>
      </c>
      <c r="C19" s="31">
        <v>0</v>
      </c>
      <c r="D19" s="28">
        <v>0</v>
      </c>
      <c r="E19" s="31">
        <v>0</v>
      </c>
      <c r="F19" s="28">
        <v>0</v>
      </c>
      <c r="G19" s="28">
        <v>0</v>
      </c>
      <c r="H19" s="31">
        <f t="shared" si="1"/>
        <v>0</v>
      </c>
      <c r="I19" s="30"/>
    </row>
    <row r="20" spans="1:9" s="35" customFormat="1" ht="15" customHeight="1" x14ac:dyDescent="0.25">
      <c r="A20" s="32"/>
      <c r="B20" s="33" t="s">
        <v>24</v>
      </c>
      <c r="C20" s="28">
        <v>787225808</v>
      </c>
      <c r="D20" s="28">
        <v>13559518</v>
      </c>
      <c r="E20" s="28">
        <f t="shared" si="0"/>
        <v>800785326</v>
      </c>
      <c r="F20" s="28">
        <v>301775245</v>
      </c>
      <c r="G20" s="28">
        <v>297280999</v>
      </c>
      <c r="H20" s="28">
        <f t="shared" si="1"/>
        <v>499010081</v>
      </c>
      <c r="I20" s="34"/>
    </row>
    <row r="21" spans="1:9" s="39" customFormat="1" ht="15.75" x14ac:dyDescent="0.25">
      <c r="A21" s="36"/>
      <c r="B21" s="37" t="s">
        <v>25</v>
      </c>
      <c r="C21" s="28">
        <v>53688841</v>
      </c>
      <c r="D21" s="28">
        <v>16936751</v>
      </c>
      <c r="E21" s="28">
        <f t="shared" si="0"/>
        <v>70625592</v>
      </c>
      <c r="F21" s="28">
        <v>32252631</v>
      </c>
      <c r="G21" s="28">
        <v>29692732</v>
      </c>
      <c r="H21" s="28">
        <f t="shared" si="1"/>
        <v>38372961</v>
      </c>
      <c r="I21" s="38"/>
    </row>
    <row r="22" spans="1:9" s="39" customFormat="1" ht="4.5" customHeight="1" x14ac:dyDescent="0.25">
      <c r="A22" s="36"/>
      <c r="B22" s="37"/>
      <c r="C22" s="28"/>
      <c r="D22" s="40"/>
      <c r="E22" s="40"/>
      <c r="F22" s="40" t="s">
        <v>26</v>
      </c>
      <c r="G22" s="40"/>
      <c r="H22" s="40"/>
      <c r="I22" s="38"/>
    </row>
    <row r="23" spans="1:9" s="39" customFormat="1" ht="12.75" x14ac:dyDescent="0.25">
      <c r="A23" s="24" t="s">
        <v>27</v>
      </c>
      <c r="B23" s="24"/>
      <c r="C23" s="21">
        <f>SUM(C24:C30)</f>
        <v>20214622304</v>
      </c>
      <c r="D23" s="21">
        <f t="shared" ref="D23:H23" si="2">SUM(D24:D30)</f>
        <v>5148002560</v>
      </c>
      <c r="E23" s="21">
        <f t="shared" si="2"/>
        <v>25362624864</v>
      </c>
      <c r="F23" s="21">
        <f t="shared" si="2"/>
        <v>11211687764</v>
      </c>
      <c r="G23" s="21">
        <f t="shared" si="2"/>
        <v>11109248458</v>
      </c>
      <c r="H23" s="21">
        <f t="shared" si="2"/>
        <v>14150937100</v>
      </c>
      <c r="I23" s="41"/>
    </row>
    <row r="24" spans="1:9" s="35" customFormat="1" x14ac:dyDescent="0.25">
      <c r="A24" s="32"/>
      <c r="B24" s="37" t="s">
        <v>28</v>
      </c>
      <c r="C24" s="28">
        <v>286527238</v>
      </c>
      <c r="D24" s="28">
        <v>79883323</v>
      </c>
      <c r="E24" s="28">
        <f t="shared" ref="E24:E30" si="3">SUM(C24:D24)</f>
        <v>366410561</v>
      </c>
      <c r="F24" s="28">
        <v>56719852</v>
      </c>
      <c r="G24" s="28">
        <v>56196450</v>
      </c>
      <c r="H24" s="28">
        <f t="shared" ref="H24:H30" si="4">SUM(E24-F24)</f>
        <v>309690709</v>
      </c>
      <c r="I24" s="34"/>
    </row>
    <row r="25" spans="1:9" s="35" customFormat="1" x14ac:dyDescent="0.25">
      <c r="A25" s="32"/>
      <c r="B25" s="33" t="s">
        <v>29</v>
      </c>
      <c r="C25" s="28">
        <v>248071859</v>
      </c>
      <c r="D25" s="28">
        <v>78913055</v>
      </c>
      <c r="E25" s="28">
        <f t="shared" si="3"/>
        <v>326984914</v>
      </c>
      <c r="F25" s="28">
        <v>81725975</v>
      </c>
      <c r="G25" s="28">
        <v>80579643</v>
      </c>
      <c r="H25" s="28">
        <f t="shared" si="4"/>
        <v>245258939</v>
      </c>
      <c r="I25" s="34"/>
    </row>
    <row r="26" spans="1:9" s="35" customFormat="1" x14ac:dyDescent="0.25">
      <c r="A26" s="32"/>
      <c r="B26" s="33" t="s">
        <v>30</v>
      </c>
      <c r="C26" s="28">
        <v>11292778107</v>
      </c>
      <c r="D26" s="28">
        <v>3742368185</v>
      </c>
      <c r="E26" s="28">
        <f t="shared" si="3"/>
        <v>15035146292</v>
      </c>
      <c r="F26" s="28">
        <v>6691365327</v>
      </c>
      <c r="G26" s="28">
        <v>6691365327</v>
      </c>
      <c r="H26" s="28">
        <f t="shared" si="4"/>
        <v>8343780965</v>
      </c>
      <c r="I26" s="34"/>
    </row>
    <row r="27" spans="1:9" s="35" customFormat="1" ht="15" customHeight="1" x14ac:dyDescent="0.25">
      <c r="A27" s="32"/>
      <c r="B27" s="42" t="s">
        <v>31</v>
      </c>
      <c r="C27" s="28">
        <v>245862456</v>
      </c>
      <c r="D27" s="28">
        <v>15987282</v>
      </c>
      <c r="E27" s="28">
        <f t="shared" si="3"/>
        <v>261849738</v>
      </c>
      <c r="F27" s="28">
        <v>106729542</v>
      </c>
      <c r="G27" s="28">
        <v>98819270</v>
      </c>
      <c r="H27" s="28">
        <f t="shared" si="4"/>
        <v>155120196</v>
      </c>
      <c r="I27" s="34"/>
    </row>
    <row r="28" spans="1:9" s="35" customFormat="1" x14ac:dyDescent="0.25">
      <c r="A28" s="32"/>
      <c r="B28" s="33" t="s">
        <v>32</v>
      </c>
      <c r="C28" s="28">
        <v>6817864038</v>
      </c>
      <c r="D28" s="28">
        <v>1215973920</v>
      </c>
      <c r="E28" s="28">
        <f t="shared" si="3"/>
        <v>8033837958</v>
      </c>
      <c r="F28" s="28">
        <v>3828690758</v>
      </c>
      <c r="G28" s="28">
        <v>3737285003</v>
      </c>
      <c r="H28" s="28">
        <f t="shared" si="4"/>
        <v>4205147200</v>
      </c>
      <c r="I28" s="34"/>
    </row>
    <row r="29" spans="1:9" s="35" customFormat="1" x14ac:dyDescent="0.25">
      <c r="A29" s="32"/>
      <c r="B29" s="33" t="s">
        <v>33</v>
      </c>
      <c r="C29" s="28">
        <v>1323518606</v>
      </c>
      <c r="D29" s="28">
        <v>14876795</v>
      </c>
      <c r="E29" s="28">
        <f t="shared" si="3"/>
        <v>1338395401</v>
      </c>
      <c r="F29" s="28">
        <v>446456310</v>
      </c>
      <c r="G29" s="28">
        <v>445002765</v>
      </c>
      <c r="H29" s="28">
        <f t="shared" si="4"/>
        <v>891939091</v>
      </c>
      <c r="I29" s="34"/>
    </row>
    <row r="30" spans="1:9" s="35" customFormat="1" x14ac:dyDescent="0.25">
      <c r="A30" s="32"/>
      <c r="B30" s="33" t="s">
        <v>34</v>
      </c>
      <c r="C30" s="31">
        <v>0</v>
      </c>
      <c r="D30" s="31">
        <v>0</v>
      </c>
      <c r="E30" s="31">
        <f t="shared" si="3"/>
        <v>0</v>
      </c>
      <c r="F30" s="31">
        <v>0</v>
      </c>
      <c r="G30" s="31">
        <v>0</v>
      </c>
      <c r="H30" s="31">
        <f t="shared" si="4"/>
        <v>0</v>
      </c>
      <c r="I30" s="34"/>
    </row>
    <row r="31" spans="1:9" s="35" customFormat="1" ht="4.5" customHeight="1" x14ac:dyDescent="0.25">
      <c r="A31" s="32"/>
      <c r="B31" s="43"/>
      <c r="C31" s="40"/>
      <c r="D31" s="28"/>
      <c r="E31" s="31"/>
      <c r="F31" s="40"/>
      <c r="G31" s="40"/>
      <c r="H31" s="40"/>
      <c r="I31" s="34"/>
    </row>
    <row r="32" spans="1:9" s="45" customFormat="1" ht="12.75" x14ac:dyDescent="0.2">
      <c r="A32" s="24" t="s">
        <v>35</v>
      </c>
      <c r="B32" s="24"/>
      <c r="C32" s="21">
        <f>SUM(C33:C41)</f>
        <v>1462108274</v>
      </c>
      <c r="D32" s="25">
        <f>SUM(D33:D41)</f>
        <v>411169524</v>
      </c>
      <c r="E32" s="21">
        <f>SUM(C32:D32)</f>
        <v>1873277798</v>
      </c>
      <c r="F32" s="25">
        <f>SUM(F33:F41)</f>
        <v>645561096</v>
      </c>
      <c r="G32" s="25">
        <f>SUM(G33:G41)</f>
        <v>607306947</v>
      </c>
      <c r="H32" s="21">
        <f>SUM(E32-F32)</f>
        <v>1227716702</v>
      </c>
      <c r="I32" s="44"/>
    </row>
    <row r="33" spans="1:9" s="35" customFormat="1" ht="26.25" customHeight="1" x14ac:dyDescent="0.25">
      <c r="A33" s="32"/>
      <c r="B33" s="33" t="s">
        <v>36</v>
      </c>
      <c r="C33" s="28">
        <v>237268759</v>
      </c>
      <c r="D33" s="28">
        <v>13418930</v>
      </c>
      <c r="E33" s="28">
        <f t="shared" ref="E33:E40" si="5">SUM(C33:D33)</f>
        <v>250687689</v>
      </c>
      <c r="F33" s="28">
        <v>103500871</v>
      </c>
      <c r="G33" s="28">
        <v>92326640</v>
      </c>
      <c r="H33" s="28">
        <f t="shared" ref="H33:H40" si="6">SUM(E33-F33)</f>
        <v>147186818</v>
      </c>
      <c r="I33" s="34"/>
    </row>
    <row r="34" spans="1:9" s="35" customFormat="1" ht="15" customHeight="1" x14ac:dyDescent="0.25">
      <c r="A34" s="32"/>
      <c r="B34" s="33" t="s">
        <v>37</v>
      </c>
      <c r="C34" s="28">
        <v>21906308</v>
      </c>
      <c r="D34" s="28">
        <v>2489842</v>
      </c>
      <c r="E34" s="28">
        <f t="shared" si="5"/>
        <v>24396150</v>
      </c>
      <c r="F34" s="28">
        <v>8924290</v>
      </c>
      <c r="G34" s="28">
        <v>8564861</v>
      </c>
      <c r="H34" s="28">
        <f t="shared" si="6"/>
        <v>15471860</v>
      </c>
      <c r="I34" s="34"/>
    </row>
    <row r="35" spans="1:9" s="35" customFormat="1" x14ac:dyDescent="0.25">
      <c r="A35" s="32"/>
      <c r="B35" s="33" t="s">
        <v>38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 t="shared" si="6"/>
        <v>0</v>
      </c>
      <c r="I35" s="34"/>
    </row>
    <row r="36" spans="1:9" s="35" customFormat="1" x14ac:dyDescent="0.25">
      <c r="A36" s="32"/>
      <c r="B36" s="33" t="s">
        <v>39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f>SUM(E36-F36)</f>
        <v>0</v>
      </c>
      <c r="I36" s="34"/>
    </row>
    <row r="37" spans="1:9" s="35" customFormat="1" x14ac:dyDescent="0.25">
      <c r="A37" s="32"/>
      <c r="B37" s="33" t="s">
        <v>40</v>
      </c>
      <c r="C37" s="28">
        <v>1140416303</v>
      </c>
      <c r="D37" s="28">
        <v>392020562</v>
      </c>
      <c r="E37" s="28">
        <f>SUM(C37:D37)</f>
        <v>1532436865</v>
      </c>
      <c r="F37" s="28">
        <v>503705385</v>
      </c>
      <c r="G37" s="28">
        <v>482651372</v>
      </c>
      <c r="H37" s="28">
        <f>SUM(E37-F37)</f>
        <v>1028731480</v>
      </c>
      <c r="I37" s="34"/>
    </row>
    <row r="38" spans="1:9" s="35" customFormat="1" x14ac:dyDescent="0.25">
      <c r="A38" s="32"/>
      <c r="B38" s="33" t="s">
        <v>41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f>SUM(E38-F38)</f>
        <v>0</v>
      </c>
      <c r="I38" s="34"/>
    </row>
    <row r="39" spans="1:9" s="35" customFormat="1" x14ac:dyDescent="0.25">
      <c r="A39" s="32"/>
      <c r="B39" s="33" t="s">
        <v>42</v>
      </c>
      <c r="C39" s="28">
        <v>17397781</v>
      </c>
      <c r="D39" s="28">
        <v>524093</v>
      </c>
      <c r="E39" s="28">
        <f t="shared" si="5"/>
        <v>17921874</v>
      </c>
      <c r="F39" s="28">
        <v>7471836</v>
      </c>
      <c r="G39" s="28">
        <v>6272982</v>
      </c>
      <c r="H39" s="28">
        <f t="shared" si="6"/>
        <v>10450038</v>
      </c>
      <c r="I39" s="34"/>
    </row>
    <row r="40" spans="1:9" s="35" customFormat="1" ht="15" customHeight="1" x14ac:dyDescent="0.25">
      <c r="A40" s="32"/>
      <c r="B40" s="33" t="s">
        <v>43</v>
      </c>
      <c r="C40" s="28">
        <v>45119123</v>
      </c>
      <c r="D40" s="28">
        <v>2716097</v>
      </c>
      <c r="E40" s="28">
        <f t="shared" si="5"/>
        <v>47835220</v>
      </c>
      <c r="F40" s="28">
        <v>21958714</v>
      </c>
      <c r="G40" s="28">
        <v>17491092</v>
      </c>
      <c r="H40" s="28">
        <f t="shared" si="6"/>
        <v>25876506</v>
      </c>
      <c r="I40" s="34"/>
    </row>
    <row r="41" spans="1:9" s="35" customFormat="1" x14ac:dyDescent="0.25">
      <c r="A41" s="32"/>
      <c r="B41" s="42" t="s">
        <v>44</v>
      </c>
      <c r="C41" s="31">
        <v>0</v>
      </c>
      <c r="D41" s="31">
        <v>0</v>
      </c>
      <c r="E41" s="31">
        <f>SUM(C41:D41)</f>
        <v>0</v>
      </c>
      <c r="F41" s="31">
        <v>0</v>
      </c>
      <c r="G41" s="31">
        <v>0</v>
      </c>
      <c r="H41" s="31">
        <f>SUM(E41-F41)</f>
        <v>0</v>
      </c>
      <c r="I41" s="34"/>
    </row>
    <row r="42" spans="1:9" s="3" customFormat="1" ht="4.5" customHeight="1" x14ac:dyDescent="0.2">
      <c r="A42" s="46"/>
      <c r="B42" s="46"/>
      <c r="C42" s="17"/>
      <c r="D42" s="17"/>
      <c r="E42" s="17"/>
      <c r="F42" s="17"/>
      <c r="G42" s="17"/>
      <c r="H42" s="17"/>
      <c r="I42" s="30"/>
    </row>
    <row r="43" spans="1:9" s="3" customFormat="1" ht="27.95" customHeight="1" x14ac:dyDescent="0.2">
      <c r="A43" s="47" t="s">
        <v>45</v>
      </c>
      <c r="B43" s="47"/>
      <c r="C43" s="48">
        <f>SUM(C44:C47)</f>
        <v>0</v>
      </c>
      <c r="D43" s="49">
        <f>SUM(D44:D47)</f>
        <v>1523561</v>
      </c>
      <c r="E43" s="49">
        <f>SUM(C43:D43)</f>
        <v>1523561</v>
      </c>
      <c r="F43" s="49">
        <f>SUM(F44:F47)</f>
        <v>1510009</v>
      </c>
      <c r="G43" s="49">
        <f>SUM(G44:G47)</f>
        <v>1510009</v>
      </c>
      <c r="H43" s="49">
        <f>SUM(E43-F43)</f>
        <v>13552</v>
      </c>
      <c r="I43" s="30"/>
    </row>
    <row r="44" spans="1:9" s="3" customFormat="1" ht="25.5" x14ac:dyDescent="0.2">
      <c r="A44" s="16"/>
      <c r="B44" s="33" t="s">
        <v>46</v>
      </c>
      <c r="C44" s="31">
        <v>0</v>
      </c>
      <c r="D44" s="31">
        <v>0</v>
      </c>
      <c r="E44" s="31">
        <f t="shared" ref="E44:E47" si="7">SUM(C44:D44)</f>
        <v>0</v>
      </c>
      <c r="F44" s="31">
        <v>0</v>
      </c>
      <c r="G44" s="31">
        <v>0</v>
      </c>
      <c r="H44" s="31">
        <f t="shared" ref="H44:H47" si="8">SUM(E44-F44)</f>
        <v>0</v>
      </c>
      <c r="I44" s="30"/>
    </row>
    <row r="45" spans="1:9" s="3" customFormat="1" ht="25.5" x14ac:dyDescent="0.2">
      <c r="A45" s="16"/>
      <c r="B45" s="33" t="s">
        <v>47</v>
      </c>
      <c r="C45" s="31">
        <v>0</v>
      </c>
      <c r="D45" s="31">
        <v>0</v>
      </c>
      <c r="E45" s="31">
        <f t="shared" si="7"/>
        <v>0</v>
      </c>
      <c r="F45" s="31">
        <v>0</v>
      </c>
      <c r="G45" s="31">
        <v>0</v>
      </c>
      <c r="H45" s="31">
        <f t="shared" si="8"/>
        <v>0</v>
      </c>
      <c r="I45" s="30"/>
    </row>
    <row r="46" spans="1:9" s="3" customFormat="1" x14ac:dyDescent="0.2">
      <c r="A46" s="16"/>
      <c r="B46" s="33" t="s">
        <v>48</v>
      </c>
      <c r="C46" s="31">
        <v>0</v>
      </c>
      <c r="D46" s="31">
        <v>0</v>
      </c>
      <c r="E46" s="31">
        <f t="shared" si="7"/>
        <v>0</v>
      </c>
      <c r="F46" s="31">
        <v>0</v>
      </c>
      <c r="G46" s="31">
        <v>0</v>
      </c>
      <c r="H46" s="31">
        <f t="shared" si="8"/>
        <v>0</v>
      </c>
      <c r="I46" s="30"/>
    </row>
    <row r="47" spans="1:9" s="3" customFormat="1" ht="15" customHeight="1" x14ac:dyDescent="0.2">
      <c r="A47" s="50"/>
      <c r="B47" s="51" t="s">
        <v>49</v>
      </c>
      <c r="C47" s="52">
        <v>0</v>
      </c>
      <c r="D47" s="53">
        <v>1523561</v>
      </c>
      <c r="E47" s="53">
        <f t="shared" si="7"/>
        <v>1523561</v>
      </c>
      <c r="F47" s="53">
        <v>1510009</v>
      </c>
      <c r="G47" s="53">
        <v>1510009</v>
      </c>
      <c r="H47" s="53">
        <f t="shared" si="8"/>
        <v>13552</v>
      </c>
      <c r="I47" s="30"/>
    </row>
    <row r="48" spans="1:9" s="3" customFormat="1" x14ac:dyDescent="0.2">
      <c r="A48" s="54" t="s">
        <v>50</v>
      </c>
      <c r="B48" s="55"/>
      <c r="C48" s="19"/>
      <c r="D48" s="19"/>
      <c r="E48" s="19"/>
      <c r="F48" s="19"/>
      <c r="G48" s="19"/>
      <c r="H48" s="19"/>
      <c r="I48" s="30"/>
    </row>
    <row r="49" spans="1:8" x14ac:dyDescent="0.25">
      <c r="A49" s="56"/>
      <c r="B49" s="19"/>
      <c r="C49" s="57"/>
      <c r="D49" s="57"/>
      <c r="E49" s="57"/>
      <c r="F49" s="57"/>
      <c r="G49" s="57"/>
      <c r="H49" s="57"/>
    </row>
    <row r="50" spans="1:8" x14ac:dyDescent="0.25">
      <c r="B50" s="59"/>
      <c r="D50" s="60"/>
      <c r="E50" s="60"/>
      <c r="F50" s="60"/>
      <c r="G50" s="60"/>
      <c r="H50" s="60"/>
    </row>
    <row r="51" spans="1:8" x14ac:dyDescent="0.25">
      <c r="D51" s="60"/>
      <c r="E51" s="60"/>
      <c r="F51" s="60"/>
      <c r="G51" s="60"/>
      <c r="H51" s="60"/>
    </row>
    <row r="52" spans="1:8" x14ac:dyDescent="0.25">
      <c r="D52" s="60"/>
      <c r="E52" s="60"/>
      <c r="F52" s="60"/>
      <c r="G52" s="60"/>
      <c r="H52" s="60"/>
    </row>
    <row r="53" spans="1:8" x14ac:dyDescent="0.25">
      <c r="D53" s="60"/>
      <c r="E53" s="60"/>
      <c r="F53" s="60"/>
      <c r="G53" s="60"/>
      <c r="H53" s="60"/>
    </row>
    <row r="54" spans="1:8" x14ac:dyDescent="0.25">
      <c r="E54" s="60"/>
      <c r="F54" s="60"/>
      <c r="G54" s="60"/>
    </row>
  </sheetData>
  <mergeCells count="14">
    <mergeCell ref="A42:B42"/>
    <mergeCell ref="A43:B43"/>
    <mergeCell ref="A7:B9"/>
    <mergeCell ref="C7:G7"/>
    <mergeCell ref="H7:H8"/>
    <mergeCell ref="A13:B13"/>
    <mergeCell ref="A23:B23"/>
    <mergeCell ref="A32:B3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2022-07-26T21:32:25Z</dcterms:created>
  <dcterms:modified xsi:type="dcterms:W3CDTF">2022-07-26T21:32:25Z</dcterms:modified>
</cp:coreProperties>
</file>