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4" i="1" s="1"/>
  <c r="G45" i="1"/>
  <c r="F45" i="1"/>
  <c r="D45" i="1"/>
  <c r="D44" i="1" s="1"/>
  <c r="C45" i="1"/>
  <c r="G44" i="1"/>
  <c r="F44" i="1"/>
  <c r="G42" i="1"/>
  <c r="H42" i="1" s="1"/>
  <c r="F42" i="1"/>
  <c r="D42" i="1"/>
  <c r="C42" i="1"/>
  <c r="E42" i="1" s="1"/>
  <c r="G41" i="1"/>
  <c r="H41" i="1" s="1"/>
  <c r="F41" i="1"/>
  <c r="E41" i="1"/>
  <c r="D41" i="1"/>
  <c r="C41" i="1"/>
  <c r="G40" i="1"/>
  <c r="H40" i="1" s="1"/>
  <c r="F40" i="1"/>
  <c r="D40" i="1"/>
  <c r="C40" i="1"/>
  <c r="E40" i="1" s="1"/>
  <c r="G39" i="1"/>
  <c r="H39" i="1" s="1"/>
  <c r="F39" i="1"/>
  <c r="F38" i="1" s="1"/>
  <c r="E39" i="1"/>
  <c r="D39" i="1"/>
  <c r="C39" i="1"/>
  <c r="G38" i="1"/>
  <c r="D38" i="1"/>
  <c r="C38" i="1"/>
  <c r="H37" i="1"/>
  <c r="E37" i="1"/>
  <c r="H36" i="1"/>
  <c r="E36" i="1"/>
  <c r="G35" i="1"/>
  <c r="H35" i="1" s="1"/>
  <c r="F35" i="1"/>
  <c r="E35" i="1"/>
  <c r="D35" i="1"/>
  <c r="C35" i="1"/>
  <c r="H34" i="1"/>
  <c r="E34" i="1"/>
  <c r="G33" i="1"/>
  <c r="H33" i="1" s="1"/>
  <c r="F33" i="1"/>
  <c r="E33" i="1"/>
  <c r="D33" i="1"/>
  <c r="C33" i="1"/>
  <c r="G32" i="1"/>
  <c r="H32" i="1" s="1"/>
  <c r="F32" i="1"/>
  <c r="D32" i="1"/>
  <c r="C32" i="1"/>
  <c r="E32" i="1" s="1"/>
  <c r="G30" i="1"/>
  <c r="H30" i="1" s="1"/>
  <c r="F30" i="1"/>
  <c r="F29" i="1" s="1"/>
  <c r="F47" i="1" s="1"/>
  <c r="E30" i="1"/>
  <c r="D30" i="1"/>
  <c r="C30" i="1"/>
  <c r="G29" i="1"/>
  <c r="G47" i="1" s="1"/>
  <c r="D29" i="1"/>
  <c r="D47" i="1" s="1"/>
  <c r="C29" i="1"/>
  <c r="C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38" i="1" l="1"/>
  <c r="H47" i="1"/>
  <c r="E29" i="1"/>
  <c r="E47" i="1" s="1"/>
  <c r="H29" i="1"/>
  <c r="H38" i="1"/>
  <c r="E45" i="1"/>
  <c r="E44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<sst xmlns="http://schemas.openxmlformats.org/spreadsheetml/2006/main" count="56" uniqueCount="32">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</sst>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10" fillId="0" borderId="0" xfId="0" applyFont="1" applyAlignment="1">
      <alignment horizontal="justify" vertical="top" wrapText="1"/>
    </xf>
    <xf numFmtId="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11" fillId="0" borderId="8" xfId="2" applyFont="1" applyFill="1" applyBorder="1" applyAlignment="1">
      <alignment horizontal="justify" vertical="center" wrapText="1"/>
    </xf>
    <xf numFmtId="165" fontId="12" fillId="0" borderId="8" xfId="2" applyNumberFormat="1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165" fontId="13" fillId="0" borderId="9" xfId="2" applyNumberFormat="1" applyFont="1" applyFill="1" applyBorder="1" applyAlignment="1">
      <alignment horizontal="right" vertical="center" wrapText="1"/>
    </xf>
    <xf numFmtId="165" fontId="13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0" fontId="11" fillId="0" borderId="11" xfId="2" applyFont="1" applyFill="1" applyBorder="1" applyAlignment="1">
      <alignment horizontal="justify" vertical="center" wrapText="1"/>
    </xf>
    <xf numFmtId="165" fontId="12" fillId="0" borderId="11" xfId="2" applyNumberFormat="1" applyFont="1" applyFill="1" applyBorder="1" applyAlignment="1">
      <alignment horizontal="center" vertical="center" wrapText="1"/>
    </xf>
    <xf numFmtId="165" fontId="13" fillId="0" borderId="12" xfId="2" applyNumberFormat="1" applyFont="1" applyFill="1" applyBorder="1" applyAlignment="1">
      <alignment vertical="center" wrapText="1"/>
    </xf>
    <xf numFmtId="165" fontId="13" fillId="0" borderId="13" xfId="2" applyNumberFormat="1" applyFont="1" applyFill="1" applyBorder="1" applyAlignment="1">
      <alignment vertical="center" wrapText="1"/>
    </xf>
    <xf numFmtId="165" fontId="13" fillId="0" borderId="14" xfId="2" applyNumberFormat="1" applyFont="1" applyFill="1" applyBorder="1" applyAlignment="1">
      <alignment horizontal="right" vertical="center" wrapText="1"/>
    </xf>
    <xf numFmtId="165" fontId="14" fillId="0" borderId="0" xfId="2" applyNumberFormat="1" applyFont="1" applyFill="1" applyBorder="1" applyAlignment="1">
      <alignment horizontal="right" vertical="top" wrapText="1"/>
    </xf>
    <xf numFmtId="165" fontId="3" fillId="0" borderId="0" xfId="2" applyNumberFormat="1" applyFont="1" applyFill="1"/>
    <xf numFmtId="4" fontId="15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top" wrapText="1"/>
    </xf>
    <xf numFmtId="165" fontId="13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center" vertical="top" wrapText="1"/>
    </xf>
    <xf numFmtId="165" fontId="13" fillId="0" borderId="0" xfId="2" applyNumberFormat="1" applyFont="1" applyFill="1" applyBorder="1" applyAlignment="1">
      <alignment horizontal="center" vertical="top" wrapText="1"/>
    </xf>
    <xf numFmtId="0" fontId="16" fillId="0" borderId="0" xfId="2" applyFont="1" applyFill="1" applyBorder="1" applyAlignment="1">
      <alignment horizontal="justify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166" fontId="13" fillId="4" borderId="9" xfId="2" applyNumberFormat="1" applyFont="1" applyFill="1" applyBorder="1" applyAlignment="1">
      <alignment horizontal="right" vertical="center" wrapText="1"/>
    </xf>
    <xf numFmtId="0" fontId="13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/>
    <xf numFmtId="0" fontId="17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11" xfId="0" applyFont="1" applyFill="1" applyBorder="1" applyAlignment="1"/>
    <xf numFmtId="0" fontId="20" fillId="0" borderId="0" xfId="0" applyFont="1" applyFill="1" applyBorder="1" applyAlignment="1"/>
    <xf numFmtId="164" fontId="3" fillId="0" borderId="0" xfId="2" applyNumberFormat="1" applyFill="1"/>
    <xf numFmtId="4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tabSelected="1" workbookViewId="0">
      <selection sqref="A1:H50"/>
    </sheetView>
  </sheetViews>
  <sheetFormatPr baseColWidth="10" defaultRowHeight="15" x14ac:dyDescent="0.25"/>
  <cols>
    <col min="1" max="1" width="1.8554687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0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  <c r="J6" s="2"/>
    </row>
    <row r="7" spans="1:10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  <c r="J7" s="11"/>
    </row>
    <row r="8" spans="1:10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  <c r="J8" s="11"/>
    </row>
    <row r="9" spans="1:10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  <c r="J9" s="15"/>
    </row>
    <row r="10" spans="1:10" s="21" customFormat="1" ht="15" customHeight="1" x14ac:dyDescent="0.25">
      <c r="A10" s="16" t="s">
        <v>15</v>
      </c>
      <c r="B10" s="16"/>
      <c r="C10" s="17">
        <v>0</v>
      </c>
      <c r="D10" s="18">
        <v>0</v>
      </c>
      <c r="E10" s="18">
        <f t="shared" ref="E10:E19" si="0">SUM(C10:D10)</f>
        <v>0</v>
      </c>
      <c r="F10" s="18">
        <v>0</v>
      </c>
      <c r="G10" s="18">
        <v>0</v>
      </c>
      <c r="H10" s="19">
        <f>SUM(G10-C10)</f>
        <v>0</v>
      </c>
      <c r="I10" s="20"/>
      <c r="J10" s="20"/>
    </row>
    <row r="11" spans="1:10" s="21" customFormat="1" ht="15" customHeight="1" x14ac:dyDescent="0.25">
      <c r="A11" s="16" t="s">
        <v>16</v>
      </c>
      <c r="B11" s="22"/>
      <c r="C11" s="17">
        <v>0</v>
      </c>
      <c r="D11" s="18">
        <v>0</v>
      </c>
      <c r="E11" s="18">
        <f t="shared" si="0"/>
        <v>0</v>
      </c>
      <c r="F11" s="18">
        <v>0</v>
      </c>
      <c r="G11" s="18">
        <v>0</v>
      </c>
      <c r="H11" s="19">
        <v>0</v>
      </c>
      <c r="I11" s="23"/>
      <c r="J11" s="23"/>
    </row>
    <row r="12" spans="1:10" s="21" customFormat="1" ht="15" customHeight="1" x14ac:dyDescent="0.25">
      <c r="A12" s="16" t="s">
        <v>17</v>
      </c>
      <c r="B12" s="22"/>
      <c r="C12" s="17">
        <v>0</v>
      </c>
      <c r="D12" s="17">
        <v>0</v>
      </c>
      <c r="E12" s="18">
        <f t="shared" si="0"/>
        <v>0</v>
      </c>
      <c r="F12" s="17">
        <v>0</v>
      </c>
      <c r="G12" s="17">
        <v>0</v>
      </c>
      <c r="H12" s="19">
        <f t="shared" ref="H12:H19" si="1">SUM(G12-C12)</f>
        <v>0</v>
      </c>
      <c r="I12" s="24"/>
      <c r="J12" s="24"/>
    </row>
    <row r="13" spans="1:10" s="21" customFormat="1" ht="15" customHeight="1" x14ac:dyDescent="0.25">
      <c r="A13" s="16" t="s">
        <v>18</v>
      </c>
      <c r="B13" s="22"/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19">
        <f t="shared" si="1"/>
        <v>0</v>
      </c>
      <c r="I13" s="20"/>
      <c r="J13" s="20"/>
    </row>
    <row r="14" spans="1:10" s="21" customFormat="1" ht="15" customHeight="1" x14ac:dyDescent="0.25">
      <c r="A14" s="16" t="s">
        <v>19</v>
      </c>
      <c r="B14" s="22"/>
      <c r="C14" s="17">
        <v>0</v>
      </c>
      <c r="D14" s="17">
        <v>0</v>
      </c>
      <c r="E14" s="18">
        <f t="shared" si="0"/>
        <v>0</v>
      </c>
      <c r="F14" s="17">
        <v>0</v>
      </c>
      <c r="G14" s="17">
        <v>0</v>
      </c>
      <c r="H14" s="19">
        <f t="shared" si="1"/>
        <v>0</v>
      </c>
      <c r="I14" s="20"/>
      <c r="J14" s="20"/>
    </row>
    <row r="15" spans="1:10" s="21" customFormat="1" ht="15" customHeight="1" x14ac:dyDescent="0.25">
      <c r="A15" s="16" t="s">
        <v>20</v>
      </c>
      <c r="B15" s="22"/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9">
        <f t="shared" si="1"/>
        <v>0</v>
      </c>
      <c r="I15" s="20"/>
      <c r="J15" s="20"/>
    </row>
    <row r="16" spans="1:10" s="21" customFormat="1" ht="30" customHeight="1" x14ac:dyDescent="0.25">
      <c r="A16" s="16" t="s">
        <v>21</v>
      </c>
      <c r="B16" s="22"/>
      <c r="C16" s="17">
        <v>68165443</v>
      </c>
      <c r="D16" s="18">
        <v>-35437599</v>
      </c>
      <c r="E16" s="18">
        <f t="shared" si="0"/>
        <v>32727844</v>
      </c>
      <c r="F16" s="18">
        <v>21673111</v>
      </c>
      <c r="G16" s="18">
        <v>21673111</v>
      </c>
      <c r="H16" s="19">
        <f t="shared" si="1"/>
        <v>-46492332</v>
      </c>
      <c r="I16" s="24"/>
      <c r="J16" s="24"/>
    </row>
    <row r="17" spans="1:14" s="21" customFormat="1" ht="43.5" customHeight="1" x14ac:dyDescent="0.25">
      <c r="A17" s="16" t="s">
        <v>22</v>
      </c>
      <c r="B17" s="22"/>
      <c r="C17" s="18">
        <v>16511945471</v>
      </c>
      <c r="D17" s="18">
        <v>492362648</v>
      </c>
      <c r="E17" s="18">
        <f t="shared" si="0"/>
        <v>17004308119</v>
      </c>
      <c r="F17" s="18">
        <v>7053486673</v>
      </c>
      <c r="G17" s="18">
        <v>7053486673</v>
      </c>
      <c r="H17" s="19">
        <f t="shared" si="1"/>
        <v>-9458458798</v>
      </c>
      <c r="I17" s="24"/>
      <c r="J17" s="24"/>
      <c r="K17" s="25"/>
      <c r="L17" s="25"/>
      <c r="M17" s="25"/>
      <c r="N17" s="25"/>
    </row>
    <row r="18" spans="1:14" s="21" customFormat="1" ht="30" customHeight="1" x14ac:dyDescent="0.25">
      <c r="A18" s="16" t="s">
        <v>23</v>
      </c>
      <c r="B18" s="22"/>
      <c r="C18" s="18">
        <v>6144833996</v>
      </c>
      <c r="D18" s="18">
        <v>3221742715</v>
      </c>
      <c r="E18" s="18">
        <f>SUM(C18:D18)</f>
        <v>9366576711</v>
      </c>
      <c r="F18" s="18">
        <v>6194299005</v>
      </c>
      <c r="G18" s="18">
        <v>6194299005</v>
      </c>
      <c r="H18" s="19">
        <f t="shared" si="1"/>
        <v>49465009</v>
      </c>
      <c r="I18" s="24"/>
      <c r="J18" s="24"/>
    </row>
    <row r="19" spans="1:14" s="21" customFormat="1" ht="15" customHeight="1" x14ac:dyDescent="0.25">
      <c r="A19" s="16" t="s">
        <v>24</v>
      </c>
      <c r="B19" s="22"/>
      <c r="C19" s="17">
        <v>0</v>
      </c>
      <c r="D19" s="18">
        <v>0</v>
      </c>
      <c r="E19" s="18">
        <f t="shared" si="0"/>
        <v>0</v>
      </c>
      <c r="F19" s="18">
        <v>0</v>
      </c>
      <c r="G19" s="18">
        <v>0</v>
      </c>
      <c r="H19" s="19">
        <f t="shared" si="1"/>
        <v>0</v>
      </c>
      <c r="I19" s="24"/>
      <c r="J19" s="24"/>
    </row>
    <row r="20" spans="1:14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15"/>
      <c r="J20" s="15"/>
    </row>
    <row r="21" spans="1:14" s="14" customFormat="1" ht="15.75" customHeight="1" x14ac:dyDescent="0.2">
      <c r="A21" s="28" t="s">
        <v>25</v>
      </c>
      <c r="B21" s="28"/>
      <c r="C21" s="29">
        <f>C10+C12+C13+C14+C15+C16+C17+C18</f>
        <v>22724944910</v>
      </c>
      <c r="D21" s="29">
        <f>D10+D12+D13+D14+D15+D16+D17+D18+D19</f>
        <v>3678667764</v>
      </c>
      <c r="E21" s="29">
        <f>E10+E12+E13+E14+E15+E16+E17+E18+E19</f>
        <v>26403612674</v>
      </c>
      <c r="F21" s="29">
        <f>F10+F12+F13+F14+F15+F16+F17+F18+F19</f>
        <v>13269458789</v>
      </c>
      <c r="G21" s="29">
        <f>G10+G12+G13+G14+G15+G16+G17+G18+G19</f>
        <v>13269458789</v>
      </c>
      <c r="H21" s="30">
        <f>SUM(G21-C21)</f>
        <v>-9455486121</v>
      </c>
      <c r="I21" s="31"/>
      <c r="J21" s="31"/>
    </row>
    <row r="22" spans="1:14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31"/>
      <c r="J22" s="31"/>
    </row>
    <row r="23" spans="1:14" s="3" customFormat="1" ht="14.25" x14ac:dyDescent="0.2">
      <c r="A23" s="14"/>
      <c r="B23" s="14"/>
      <c r="C23" s="37"/>
      <c r="D23" s="38"/>
      <c r="E23" s="14"/>
      <c r="F23" s="14"/>
      <c r="G23" s="39"/>
      <c r="H23" s="14"/>
      <c r="I23" s="40"/>
      <c r="J23" s="40"/>
    </row>
    <row r="24" spans="1:14" s="3" customFormat="1" ht="14.25" x14ac:dyDescent="0.2">
      <c r="A24" s="14"/>
      <c r="B24" s="14"/>
      <c r="C24" s="37"/>
      <c r="D24" s="37"/>
      <c r="E24" s="14"/>
      <c r="F24" s="14"/>
      <c r="G24" s="39"/>
      <c r="H24" s="14"/>
      <c r="I24" s="31"/>
      <c r="J24" s="31"/>
    </row>
    <row r="25" spans="1:14" s="3" customFormat="1" ht="16.5" customHeight="1" x14ac:dyDescent="0.2">
      <c r="A25" s="41" t="s">
        <v>27</v>
      </c>
      <c r="B25" s="42"/>
      <c r="C25" s="7" t="s">
        <v>6</v>
      </c>
      <c r="D25" s="7"/>
      <c r="E25" s="7"/>
      <c r="F25" s="7"/>
      <c r="G25" s="7"/>
      <c r="H25" s="8" t="s">
        <v>7</v>
      </c>
      <c r="I25" s="15"/>
      <c r="J25" s="15"/>
    </row>
    <row r="26" spans="1:14" s="3" customFormat="1" ht="26.25" customHeight="1" x14ac:dyDescent="0.2">
      <c r="A26" s="41"/>
      <c r="B26" s="42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15"/>
    </row>
    <row r="27" spans="1:14" s="3" customFormat="1" ht="13.5" customHeight="1" x14ac:dyDescent="0.2">
      <c r="A27" s="41"/>
      <c r="B27" s="42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  <c r="J27" s="15"/>
    </row>
    <row r="28" spans="1:14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  <c r="J28" s="15"/>
    </row>
    <row r="29" spans="1:14" s="21" customFormat="1" ht="30" customHeight="1" x14ac:dyDescent="0.25">
      <c r="A29" s="43" t="s">
        <v>28</v>
      </c>
      <c r="B29" s="43"/>
      <c r="C29" s="44">
        <f t="shared" ref="C29:H29" si="2">SUM(C30:C37)</f>
        <v>0</v>
      </c>
      <c r="D29" s="44">
        <f t="shared" si="2"/>
        <v>0</v>
      </c>
      <c r="E29" s="44">
        <f t="shared" si="2"/>
        <v>0</v>
      </c>
      <c r="F29" s="44">
        <f t="shared" si="2"/>
        <v>0</v>
      </c>
      <c r="G29" s="44">
        <f t="shared" si="2"/>
        <v>0</v>
      </c>
      <c r="H29" s="44">
        <f t="shared" si="2"/>
        <v>0</v>
      </c>
      <c r="I29" s="45"/>
      <c r="J29" s="45"/>
    </row>
    <row r="30" spans="1:14" s="21" customFormat="1" ht="15" customHeight="1" x14ac:dyDescent="0.25">
      <c r="A30" s="46"/>
      <c r="B30" s="47" t="s">
        <v>15</v>
      </c>
      <c r="C30" s="18">
        <f>C10</f>
        <v>0</v>
      </c>
      <c r="D30" s="18">
        <f>D10</f>
        <v>0</v>
      </c>
      <c r="E30" s="18">
        <f>SUM(C30:D30)</f>
        <v>0</v>
      </c>
      <c r="F30" s="18">
        <f>F10</f>
        <v>0</v>
      </c>
      <c r="G30" s="18">
        <f>G10</f>
        <v>0</v>
      </c>
      <c r="H30" s="18">
        <f>G30-C30</f>
        <v>0</v>
      </c>
      <c r="I30" s="48"/>
      <c r="J30" s="48"/>
    </row>
    <row r="31" spans="1:14" s="21" customFormat="1" ht="15" customHeight="1" x14ac:dyDescent="0.25">
      <c r="A31" s="46"/>
      <c r="B31" s="47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48"/>
      <c r="J31" s="48"/>
    </row>
    <row r="32" spans="1:14" s="21" customFormat="1" ht="15" customHeight="1" x14ac:dyDescent="0.25">
      <c r="A32" s="46"/>
      <c r="B32" s="47" t="s">
        <v>17</v>
      </c>
      <c r="C32" s="18">
        <f>C12</f>
        <v>0</v>
      </c>
      <c r="D32" s="18">
        <f>D12</f>
        <v>0</v>
      </c>
      <c r="E32" s="18">
        <f>SUM(C32:D32)</f>
        <v>0</v>
      </c>
      <c r="F32" s="18">
        <f>F12</f>
        <v>0</v>
      </c>
      <c r="G32" s="18">
        <f>G12</f>
        <v>0</v>
      </c>
      <c r="H32" s="18">
        <f>G32-C32</f>
        <v>0</v>
      </c>
      <c r="I32" s="48"/>
      <c r="J32" s="48"/>
    </row>
    <row r="33" spans="1:10" s="21" customFormat="1" ht="15" customHeight="1" x14ac:dyDescent="0.25">
      <c r="A33" s="46"/>
      <c r="B33" s="47" t="s">
        <v>18</v>
      </c>
      <c r="C33" s="18">
        <f>C13</f>
        <v>0</v>
      </c>
      <c r="D33" s="18">
        <f>D13</f>
        <v>0</v>
      </c>
      <c r="E33" s="18">
        <f>SUM(C33:D33)</f>
        <v>0</v>
      </c>
      <c r="F33" s="18">
        <f>F13</f>
        <v>0</v>
      </c>
      <c r="G33" s="18">
        <f>G13</f>
        <v>0</v>
      </c>
      <c r="H33" s="18">
        <f>G33-C33</f>
        <v>0</v>
      </c>
      <c r="I33" s="48"/>
      <c r="J33" s="48"/>
    </row>
    <row r="34" spans="1:10" s="21" customFormat="1" ht="15" customHeight="1" x14ac:dyDescent="0.25">
      <c r="A34" s="46"/>
      <c r="B34" s="49" t="s">
        <v>19</v>
      </c>
      <c r="C34" s="18">
        <v>0</v>
      </c>
      <c r="D34" s="18">
        <v>0</v>
      </c>
      <c r="E34" s="18">
        <f>C34+D34</f>
        <v>0</v>
      </c>
      <c r="F34" s="18">
        <v>0</v>
      </c>
      <c r="G34" s="18">
        <v>0</v>
      </c>
      <c r="H34" s="18">
        <f>G34-C34</f>
        <v>0</v>
      </c>
      <c r="I34" s="48"/>
      <c r="J34" s="48"/>
    </row>
    <row r="35" spans="1:10" s="21" customFormat="1" ht="15" customHeight="1" x14ac:dyDescent="0.25">
      <c r="A35" s="46"/>
      <c r="B35" s="47" t="s">
        <v>20</v>
      </c>
      <c r="C35" s="18">
        <f>C15</f>
        <v>0</v>
      </c>
      <c r="D35" s="18">
        <f>D15</f>
        <v>0</v>
      </c>
      <c r="E35" s="18">
        <f>C35+D35</f>
        <v>0</v>
      </c>
      <c r="F35" s="18">
        <f>F15</f>
        <v>0</v>
      </c>
      <c r="G35" s="18">
        <f>G15</f>
        <v>0</v>
      </c>
      <c r="H35" s="18">
        <f>G35-C35</f>
        <v>0</v>
      </c>
      <c r="I35" s="48"/>
      <c r="J35" s="48"/>
    </row>
    <row r="36" spans="1:10" s="21" customFormat="1" ht="39.75" customHeight="1" x14ac:dyDescent="0.25">
      <c r="A36" s="46"/>
      <c r="B36" s="47" t="s">
        <v>22</v>
      </c>
      <c r="C36" s="18">
        <v>0</v>
      </c>
      <c r="D36" s="18">
        <v>0</v>
      </c>
      <c r="E36" s="18">
        <f>SUM(C36:D36)</f>
        <v>0</v>
      </c>
      <c r="F36" s="18">
        <v>0</v>
      </c>
      <c r="G36" s="18">
        <v>0</v>
      </c>
      <c r="H36" s="18">
        <f>SUM(G36-C36)</f>
        <v>0</v>
      </c>
      <c r="I36" s="48"/>
      <c r="J36" s="48"/>
    </row>
    <row r="37" spans="1:10" s="21" customFormat="1" ht="30" customHeight="1" x14ac:dyDescent="0.25">
      <c r="A37" s="46"/>
      <c r="B37" s="47" t="s">
        <v>23</v>
      </c>
      <c r="C37" s="18">
        <v>0</v>
      </c>
      <c r="D37" s="18">
        <v>0</v>
      </c>
      <c r="E37" s="18">
        <f>SUM(C37:D37)</f>
        <v>0</v>
      </c>
      <c r="F37" s="18">
        <v>0</v>
      </c>
      <c r="G37" s="18">
        <v>0</v>
      </c>
      <c r="H37" s="18">
        <f>G37-C37</f>
        <v>0</v>
      </c>
      <c r="I37" s="48"/>
      <c r="J37" s="48"/>
    </row>
    <row r="38" spans="1:10" s="21" customFormat="1" ht="65.25" customHeight="1" x14ac:dyDescent="0.25">
      <c r="A38" s="43" t="s">
        <v>29</v>
      </c>
      <c r="B38" s="22"/>
      <c r="C38" s="19">
        <f t="shared" ref="C38:H38" si="3">SUM(C39:C42)</f>
        <v>22724944910</v>
      </c>
      <c r="D38" s="19">
        <f t="shared" si="3"/>
        <v>3678667764</v>
      </c>
      <c r="E38" s="19">
        <f t="shared" si="3"/>
        <v>26403612674</v>
      </c>
      <c r="F38" s="19">
        <f t="shared" si="3"/>
        <v>13269458789</v>
      </c>
      <c r="G38" s="19">
        <f t="shared" si="3"/>
        <v>13269458789</v>
      </c>
      <c r="H38" s="19">
        <f t="shared" si="3"/>
        <v>-9455486121</v>
      </c>
      <c r="I38" s="48"/>
      <c r="J38" s="48"/>
    </row>
    <row r="39" spans="1:10" s="21" customFormat="1" ht="15" customHeight="1" x14ac:dyDescent="0.25">
      <c r="A39" s="46"/>
      <c r="B39" s="50" t="s">
        <v>16</v>
      </c>
      <c r="C39" s="17">
        <f>C11</f>
        <v>0</v>
      </c>
      <c r="D39" s="17">
        <f>D11</f>
        <v>0</v>
      </c>
      <c r="E39" s="17">
        <f>C39+D39</f>
        <v>0</v>
      </c>
      <c r="F39" s="17">
        <f>F11</f>
        <v>0</v>
      </c>
      <c r="G39" s="17">
        <f>G11</f>
        <v>0</v>
      </c>
      <c r="H39" s="18">
        <f>SUM(G39-C39)</f>
        <v>0</v>
      </c>
      <c r="I39" s="48"/>
      <c r="J39" s="48"/>
    </row>
    <row r="40" spans="1:10" s="21" customFormat="1" ht="15" customHeight="1" x14ac:dyDescent="0.25">
      <c r="A40" s="46"/>
      <c r="B40" s="50" t="s">
        <v>19</v>
      </c>
      <c r="C40" s="17">
        <f>C14</f>
        <v>0</v>
      </c>
      <c r="D40" s="17">
        <f>D14</f>
        <v>0</v>
      </c>
      <c r="E40" s="17">
        <f>C40+D40</f>
        <v>0</v>
      </c>
      <c r="F40" s="17">
        <f>F14</f>
        <v>0</v>
      </c>
      <c r="G40" s="17">
        <f>G14</f>
        <v>0</v>
      </c>
      <c r="H40" s="18">
        <f>SUM(G40-C40)</f>
        <v>0</v>
      </c>
      <c r="I40" s="48"/>
      <c r="J40" s="48"/>
    </row>
    <row r="41" spans="1:10" s="21" customFormat="1" ht="30" customHeight="1" x14ac:dyDescent="0.25">
      <c r="A41" s="46"/>
      <c r="B41" s="47" t="s">
        <v>21</v>
      </c>
      <c r="C41" s="18">
        <f>C16</f>
        <v>68165443</v>
      </c>
      <c r="D41" s="18">
        <f>D16</f>
        <v>-35437599</v>
      </c>
      <c r="E41" s="18">
        <f>SUM(C41:D41)</f>
        <v>32727844</v>
      </c>
      <c r="F41" s="18">
        <f>F16</f>
        <v>21673111</v>
      </c>
      <c r="G41" s="18">
        <f>G16</f>
        <v>21673111</v>
      </c>
      <c r="H41" s="18">
        <f>SUM(G41-C41)</f>
        <v>-46492332</v>
      </c>
      <c r="I41" s="48"/>
      <c r="J41" s="48"/>
    </row>
    <row r="42" spans="1:10" s="21" customFormat="1" ht="30" customHeight="1" x14ac:dyDescent="0.25">
      <c r="A42" s="46"/>
      <c r="B42" s="47" t="s">
        <v>23</v>
      </c>
      <c r="C42" s="17">
        <f>C17+C18</f>
        <v>22656779467</v>
      </c>
      <c r="D42" s="17">
        <f>D17+D18</f>
        <v>3714105363</v>
      </c>
      <c r="E42" s="18">
        <f>SUM(C42:D42)</f>
        <v>26370884830</v>
      </c>
      <c r="F42" s="17">
        <f>F17+F18</f>
        <v>13247785678</v>
      </c>
      <c r="G42" s="17">
        <f>G17+G18</f>
        <v>13247785678</v>
      </c>
      <c r="H42" s="18">
        <f>SUM(G42-C42)</f>
        <v>-9408993789</v>
      </c>
      <c r="I42" s="48"/>
      <c r="J42" s="48"/>
    </row>
    <row r="43" spans="1:10" s="21" customFormat="1" ht="5.0999999999999996" customHeight="1" x14ac:dyDescent="0.25">
      <c r="A43" s="51"/>
      <c r="B43" s="51"/>
      <c r="C43" s="52"/>
      <c r="D43" s="52"/>
      <c r="E43" s="18"/>
      <c r="F43" s="53"/>
      <c r="G43" s="53"/>
      <c r="H43" s="53"/>
      <c r="I43" s="48"/>
      <c r="J43" s="48"/>
    </row>
    <row r="44" spans="1:10" s="21" customFormat="1" ht="15" customHeight="1" x14ac:dyDescent="0.25">
      <c r="A44" s="43" t="s">
        <v>30</v>
      </c>
      <c r="B44" s="43"/>
      <c r="C44" s="44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  <c r="I44" s="48"/>
      <c r="J44" s="48"/>
    </row>
    <row r="45" spans="1:10" s="21" customFormat="1" ht="15" customHeight="1" x14ac:dyDescent="0.25">
      <c r="A45" s="46"/>
      <c r="B45" s="50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8">
        <f>SUM(G45-C45)</f>
        <v>0</v>
      </c>
      <c r="I45" s="48"/>
      <c r="J45" s="48"/>
    </row>
    <row r="46" spans="1:10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15"/>
      <c r="J46" s="15"/>
    </row>
    <row r="47" spans="1:10" s="3" customFormat="1" ht="15.75" customHeight="1" x14ac:dyDescent="0.2">
      <c r="A47" s="28" t="s">
        <v>25</v>
      </c>
      <c r="B47" s="28"/>
      <c r="C47" s="56">
        <f>C29+C38+C44</f>
        <v>22724944910</v>
      </c>
      <c r="D47" s="56">
        <f>D29+D38+D44</f>
        <v>3678667764</v>
      </c>
      <c r="E47" s="56">
        <f>E29+E38+E44</f>
        <v>26403612674</v>
      </c>
      <c r="F47" s="56">
        <f>F29+F38+F44</f>
        <v>13269458789</v>
      </c>
      <c r="G47" s="56">
        <f>G29+G38+G44</f>
        <v>13269458789</v>
      </c>
      <c r="H47" s="30">
        <f>SUM(G47-C47)</f>
        <v>-9455486121</v>
      </c>
      <c r="I47" s="40"/>
      <c r="J47" s="40"/>
    </row>
    <row r="48" spans="1:10" s="3" customFormat="1" ht="13.5" customHeight="1" x14ac:dyDescent="0.2">
      <c r="A48" s="57"/>
      <c r="B48" s="57"/>
      <c r="C48" s="58"/>
      <c r="D48" s="58"/>
      <c r="E48" s="59"/>
      <c r="F48" s="34" t="s">
        <v>26</v>
      </c>
      <c r="G48" s="35"/>
      <c r="H48" s="36"/>
      <c r="I48" s="2"/>
      <c r="J48" s="2"/>
    </row>
    <row r="49" spans="1:10" s="3" customFormat="1" ht="14.25" x14ac:dyDescent="0.2">
      <c r="A49" s="60"/>
      <c r="B49" s="60"/>
      <c r="C49" s="60"/>
      <c r="D49" s="60"/>
      <c r="E49" s="60"/>
      <c r="F49" s="14"/>
      <c r="G49" s="14"/>
      <c r="H49" s="14"/>
      <c r="I49" s="15"/>
      <c r="J49" s="15"/>
    </row>
    <row r="50" spans="1:10" s="3" customFormat="1" ht="14.25" x14ac:dyDescent="0.2">
      <c r="A50" s="61" t="s">
        <v>31</v>
      </c>
      <c r="B50" s="62"/>
      <c r="C50" s="62"/>
      <c r="D50" s="62"/>
      <c r="E50" s="62"/>
      <c r="F50" s="63"/>
      <c r="G50" s="63"/>
      <c r="H50" s="63"/>
      <c r="I50" s="64"/>
      <c r="J50" s="64"/>
    </row>
    <row r="51" spans="1:10" x14ac:dyDescent="0.25">
      <c r="D51" s="65"/>
    </row>
    <row r="52" spans="1:10" x14ac:dyDescent="0.25">
      <c r="C52" s="65"/>
      <c r="F52" s="66"/>
      <c r="G52" s="3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2022-07-26T21:32:23Z</dcterms:created>
  <dcterms:modified xsi:type="dcterms:W3CDTF">2022-07-26T21:32:23Z</dcterms:modified>
</cp:coreProperties>
</file>