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7 EADyOP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'7 EADyOP'!$A$1:$G$57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1" i="1"/>
  <c r="G30" i="1" s="1"/>
  <c r="F11" i="1"/>
  <c r="F30" i="1" s="1"/>
  <c r="A5" i="1"/>
  <c r="F56" i="1" l="1"/>
  <c r="G56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<sst xmlns="http://schemas.openxmlformats.org/spreadsheetml/2006/main" count="41" uniqueCount="27">
  <si>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</si>
  <si>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ENTIDADES PARAESTATALES EMPRESARIALES NO FINANCIERAS CON PARTICIPACIÓN ESTATAL MAYORITARIA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</si>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</sst>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2" applyFont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horizontal="justify"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11" fillId="0" borderId="0" xfId="4" applyNumberFormat="1" applyFont="1" applyFill="1" applyBorder="1" applyAlignment="1">
      <alignment horizontal="right" vertical="top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CONTABLES%20ENTIDADES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DEUDA PUB INDIRECTA"/>
    </sheetNames>
    <sheetDataSet>
      <sheetData sheetId="0"/>
      <sheetData sheetId="1"/>
      <sheetData sheetId="2"/>
      <sheetData sheetId="3">
        <row r="55">
          <cell r="F55">
            <v>1354492</v>
          </cell>
          <cell r="G55">
            <v>2174451</v>
          </cell>
        </row>
      </sheetData>
      <sheetData sheetId="4">
        <row r="20">
          <cell r="F20">
            <v>0</v>
          </cell>
          <cell r="G20">
            <v>0</v>
          </cell>
        </row>
        <row r="47">
          <cell r="F47">
            <v>1354492</v>
          </cell>
          <cell r="G47">
            <v>2174451</v>
          </cell>
        </row>
        <row r="62">
          <cell r="F62">
            <v>309663899</v>
          </cell>
          <cell r="G62">
            <v>324159993</v>
          </cell>
        </row>
      </sheetData>
      <sheetData sheetId="5"/>
      <sheetData sheetId="6"/>
      <sheetData sheetId="7"/>
      <sheetData sheetId="8"/>
      <sheetData sheetId="9">
        <row r="4">
          <cell r="A4" t="str">
            <v>DEL 1 DE ENERO AL 30 DE JUNIO DE 2022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57"/>
  <sheetViews>
    <sheetView showGridLines="0" tabSelected="1" topLeftCell="A22" workbookViewId="0">
      <selection sqref="A1:G57"/>
    </sheetView>
  </sheetViews>
  <sheetFormatPr baseColWidth="10" defaultRowHeight="15" x14ac:dyDescent="0.25"/>
  <cols>
    <col min="1" max="1" width="3.5703125" style="49" customWidth="1"/>
    <col min="2" max="2" width="4.28515625" style="49" customWidth="1"/>
    <col min="3" max="3" width="66" style="49" customWidth="1"/>
    <col min="4" max="4" width="19.140625" style="49" bestFit="1" customWidth="1"/>
    <col min="5" max="5" width="25.140625" style="49" customWidth="1"/>
    <col min="6" max="6" width="17.140625" style="49" customWidth="1"/>
    <col min="7" max="7" width="17.28515625" style="49" customWidth="1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tr">
        <f>'[1]6 EAA'!A4:F4</f>
        <v>DEL 1 DE ENERO AL 30 DE JUNIO DE 2022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3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4</v>
      </c>
      <c r="B7" s="8"/>
      <c r="C7" s="8"/>
      <c r="D7" s="9" t="s">
        <v>5</v>
      </c>
      <c r="E7" s="9" t="s">
        <v>6</v>
      </c>
      <c r="F7" s="9" t="s">
        <v>7</v>
      </c>
      <c r="G7" s="10" t="s">
        <v>8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3" customFormat="1" x14ac:dyDescent="0.25">
      <c r="A9" s="15" t="s">
        <v>9</v>
      </c>
      <c r="B9" s="15"/>
      <c r="C9" s="16"/>
      <c r="D9" s="12"/>
      <c r="E9" s="17"/>
      <c r="F9" s="18"/>
      <c r="G9" s="18"/>
      <c r="H9" s="13"/>
      <c r="I9" s="14"/>
    </row>
    <row r="10" spans="1:9" s="3" customFormat="1" x14ac:dyDescent="0.25">
      <c r="A10" s="19"/>
      <c r="B10" s="15"/>
      <c r="C10" s="20" t="s">
        <v>10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11</v>
      </c>
      <c r="B11" s="15"/>
      <c r="C11" s="19"/>
      <c r="D11" s="12"/>
      <c r="E11" s="17"/>
      <c r="F11" s="21">
        <f>SUM(F13+F15+F17)</f>
        <v>0</v>
      </c>
      <c r="G11" s="21">
        <f>SUM(G13+G15+G17)</f>
        <v>0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18"/>
      <c r="G12" s="18"/>
      <c r="H12" s="13"/>
      <c r="I12" s="14"/>
    </row>
    <row r="13" spans="1:9" s="3" customFormat="1" x14ac:dyDescent="0.25">
      <c r="A13" s="22"/>
      <c r="B13" s="15" t="s">
        <v>12</v>
      </c>
      <c r="C13" s="23"/>
      <c r="D13" s="24"/>
      <c r="E13" s="24"/>
      <c r="F13" s="21">
        <v>0</v>
      </c>
      <c r="G13" s="21">
        <v>0</v>
      </c>
      <c r="H13" s="13"/>
      <c r="I13" s="14"/>
    </row>
    <row r="14" spans="1:9" s="3" customFormat="1" ht="9.9499999999999993" customHeight="1" x14ac:dyDescent="0.25">
      <c r="A14" s="22"/>
      <c r="B14" s="25"/>
      <c r="C14" s="26"/>
      <c r="D14" s="24"/>
      <c r="E14" s="24"/>
      <c r="F14" s="27"/>
      <c r="G14" s="28"/>
      <c r="H14" s="13"/>
      <c r="I14" s="14"/>
    </row>
    <row r="15" spans="1:9" s="3" customFormat="1" ht="15" customHeight="1" x14ac:dyDescent="0.25">
      <c r="A15" s="29"/>
      <c r="B15" s="15" t="s">
        <v>13</v>
      </c>
      <c r="C15" s="23"/>
      <c r="D15" s="24"/>
      <c r="E15" s="24"/>
      <c r="F15" s="30">
        <v>0</v>
      </c>
      <c r="G15" s="21">
        <v>0</v>
      </c>
      <c r="H15" s="13"/>
      <c r="I15" s="14"/>
    </row>
    <row r="16" spans="1:9" s="3" customFormat="1" ht="9.9499999999999993" customHeight="1" x14ac:dyDescent="0.25">
      <c r="A16" s="29"/>
      <c r="B16" s="15"/>
      <c r="C16" s="23"/>
      <c r="D16" s="24"/>
      <c r="E16" s="24"/>
      <c r="F16" s="27"/>
      <c r="G16" s="28"/>
      <c r="H16" s="13"/>
      <c r="I16" s="14"/>
    </row>
    <row r="17" spans="1:9" s="3" customFormat="1" x14ac:dyDescent="0.25">
      <c r="A17" s="29"/>
      <c r="B17" s="15" t="s">
        <v>14</v>
      </c>
      <c r="C17" s="23"/>
      <c r="D17" s="24"/>
      <c r="E17" s="24"/>
      <c r="F17" s="21">
        <f>SUM(F18)</f>
        <v>0</v>
      </c>
      <c r="G17" s="21">
        <f>SUM(G18)</f>
        <v>0</v>
      </c>
      <c r="H17" s="13"/>
      <c r="I17" s="14"/>
    </row>
    <row r="18" spans="1:9" s="3" customFormat="1" ht="15" hidden="1" customHeight="1" x14ac:dyDescent="0.25">
      <c r="A18" s="29"/>
      <c r="B18" s="31"/>
      <c r="C18" s="23" t="s">
        <v>15</v>
      </c>
      <c r="D18" s="24"/>
      <c r="E18" s="24"/>
      <c r="F18" s="28">
        <v>0</v>
      </c>
      <c r="G18" s="28">
        <v>0</v>
      </c>
      <c r="H18" s="13"/>
      <c r="I18" s="14"/>
    </row>
    <row r="19" spans="1:9" s="3" customFormat="1" x14ac:dyDescent="0.25">
      <c r="A19" s="29"/>
      <c r="B19" s="25"/>
      <c r="C19" s="26"/>
      <c r="D19" s="24"/>
      <c r="E19" s="26"/>
      <c r="F19" s="28"/>
      <c r="G19" s="28"/>
      <c r="H19" s="13"/>
      <c r="I19" s="14"/>
    </row>
    <row r="20" spans="1:9" s="3" customFormat="1" x14ac:dyDescent="0.25">
      <c r="A20" s="15" t="s">
        <v>16</v>
      </c>
      <c r="B20" s="15"/>
      <c r="C20" s="16"/>
      <c r="D20" s="12"/>
      <c r="E20" s="17"/>
      <c r="F20" s="21">
        <f>SUM(F22+F24+F26+F28)</f>
        <v>0</v>
      </c>
      <c r="G20" s="21">
        <f>SUM(G22+G24+G26+G28)</f>
        <v>0</v>
      </c>
      <c r="H20" s="13"/>
      <c r="I20" s="14"/>
    </row>
    <row r="21" spans="1:9" s="3" customFormat="1" ht="9.9499999999999993" customHeight="1" x14ac:dyDescent="0.25">
      <c r="A21" s="15"/>
      <c r="B21" s="15"/>
      <c r="C21" s="16"/>
      <c r="D21" s="12"/>
      <c r="E21" s="17"/>
      <c r="F21" s="28"/>
      <c r="G21" s="28"/>
      <c r="H21" s="13"/>
      <c r="I21" s="14"/>
    </row>
    <row r="22" spans="1:9" s="3" customFormat="1" ht="15" customHeight="1" x14ac:dyDescent="0.25">
      <c r="A22" s="29"/>
      <c r="B22" s="32" t="s">
        <v>17</v>
      </c>
      <c r="C22" s="16"/>
      <c r="D22" s="24"/>
      <c r="E22" s="24"/>
      <c r="F22" s="30">
        <v>0</v>
      </c>
      <c r="G22" s="21">
        <v>0</v>
      </c>
      <c r="H22" s="13"/>
      <c r="I22" s="14"/>
    </row>
    <row r="23" spans="1:9" s="3" customFormat="1" ht="9.9499999999999993" customHeight="1" x14ac:dyDescent="0.25">
      <c r="A23" s="29"/>
      <c r="B23" s="32"/>
      <c r="C23" s="16"/>
      <c r="D23" s="24"/>
      <c r="E23" s="26"/>
      <c r="F23" s="21"/>
      <c r="G23" s="21"/>
      <c r="H23" s="13"/>
      <c r="I23" s="14"/>
    </row>
    <row r="24" spans="1:9" s="3" customFormat="1" ht="15" customHeight="1" x14ac:dyDescent="0.25">
      <c r="A24" s="22"/>
      <c r="B24" s="32" t="s">
        <v>18</v>
      </c>
      <c r="C24" s="16"/>
      <c r="D24" s="24"/>
      <c r="E24" s="24"/>
      <c r="F24" s="30">
        <v>0</v>
      </c>
      <c r="G24" s="21">
        <v>0</v>
      </c>
      <c r="H24" s="13"/>
      <c r="I24" s="14"/>
    </row>
    <row r="25" spans="1:9" s="3" customFormat="1" ht="9.9499999999999993" customHeight="1" x14ac:dyDescent="0.25">
      <c r="A25" s="22"/>
      <c r="B25" s="32"/>
      <c r="C25" s="16"/>
      <c r="D25" s="24"/>
      <c r="E25" s="26"/>
      <c r="F25" s="21"/>
      <c r="G25" s="21"/>
      <c r="H25" s="13"/>
      <c r="I25" s="14"/>
    </row>
    <row r="26" spans="1:9" s="3" customFormat="1" ht="15" customHeight="1" x14ac:dyDescent="0.25">
      <c r="A26" s="22"/>
      <c r="B26" s="32" t="s">
        <v>13</v>
      </c>
      <c r="C26" s="16"/>
      <c r="D26" s="24"/>
      <c r="E26" s="24"/>
      <c r="F26" s="30">
        <v>0</v>
      </c>
      <c r="G26" s="21">
        <v>0</v>
      </c>
      <c r="H26" s="13"/>
      <c r="I26" s="14"/>
    </row>
    <row r="27" spans="1:9" s="3" customFormat="1" ht="9.9499999999999993" customHeight="1" x14ac:dyDescent="0.25">
      <c r="A27" s="22"/>
      <c r="B27" s="32"/>
      <c r="C27" s="16"/>
      <c r="D27" s="12"/>
      <c r="E27" s="17"/>
      <c r="F27" s="21"/>
      <c r="G27" s="21"/>
      <c r="H27" s="13"/>
      <c r="I27" s="14"/>
    </row>
    <row r="28" spans="1:9" s="3" customFormat="1" ht="15" customHeight="1" x14ac:dyDescent="0.25">
      <c r="A28" s="29"/>
      <c r="B28" s="32" t="s">
        <v>14</v>
      </c>
      <c r="C28" s="16"/>
      <c r="D28" s="24"/>
      <c r="E28" s="24"/>
      <c r="F28" s="21">
        <v>0</v>
      </c>
      <c r="G28" s="21">
        <v>0</v>
      </c>
      <c r="H28" s="13"/>
      <c r="I28" s="14"/>
    </row>
    <row r="29" spans="1:9" s="3" customFormat="1" ht="9.9499999999999993" customHeight="1" x14ac:dyDescent="0.25">
      <c r="A29" s="29"/>
      <c r="B29" s="33"/>
      <c r="C29" s="23"/>
      <c r="D29" s="24"/>
      <c r="E29" s="24"/>
      <c r="F29" s="28"/>
      <c r="G29" s="28"/>
      <c r="H29" s="13"/>
      <c r="I29" s="14"/>
    </row>
    <row r="30" spans="1:9" s="3" customFormat="1" x14ac:dyDescent="0.25">
      <c r="A30" s="22"/>
      <c r="B30" s="29"/>
      <c r="C30" s="34" t="s">
        <v>19</v>
      </c>
      <c r="D30" s="12"/>
      <c r="E30" s="17"/>
      <c r="F30" s="30">
        <f>SUM(F11+F20)</f>
        <v>0</v>
      </c>
      <c r="G30" s="30">
        <f>SUM(G11+G20)</f>
        <v>0</v>
      </c>
      <c r="H30" s="13"/>
      <c r="I30" s="14"/>
    </row>
    <row r="31" spans="1:9" s="3" customFormat="1" x14ac:dyDescent="0.25">
      <c r="A31" s="22"/>
      <c r="B31" s="29"/>
      <c r="C31" s="29"/>
      <c r="D31" s="12"/>
      <c r="E31" s="17"/>
      <c r="F31" s="28"/>
      <c r="G31" s="28"/>
      <c r="H31" s="13"/>
      <c r="I31" s="14"/>
    </row>
    <row r="32" spans="1:9" s="3" customFormat="1" x14ac:dyDescent="0.25">
      <c r="A32" s="19"/>
      <c r="B32" s="15"/>
      <c r="C32" s="20" t="s">
        <v>20</v>
      </c>
      <c r="D32" s="24"/>
      <c r="E32" s="26"/>
      <c r="F32" s="28"/>
      <c r="G32" s="28"/>
      <c r="H32" s="13"/>
      <c r="I32" s="14"/>
    </row>
    <row r="33" spans="1:8" s="3" customFormat="1" x14ac:dyDescent="0.25">
      <c r="A33" s="15" t="s">
        <v>11</v>
      </c>
      <c r="B33" s="15"/>
      <c r="C33" s="16"/>
      <c r="D33" s="12"/>
      <c r="E33" s="17"/>
      <c r="F33" s="21">
        <f>SUM(F35+F37+F39)</f>
        <v>2174451</v>
      </c>
      <c r="G33" s="21">
        <f>SUM(G35+G37+G39)</f>
        <v>1354492</v>
      </c>
      <c r="H33" s="11"/>
    </row>
    <row r="34" spans="1:8" s="3" customFormat="1" ht="9.9499999999999993" customHeight="1" x14ac:dyDescent="0.25">
      <c r="A34" s="15"/>
      <c r="B34" s="15"/>
      <c r="C34" s="16"/>
      <c r="D34" s="12"/>
      <c r="E34" s="17"/>
      <c r="F34" s="28"/>
      <c r="G34" s="28"/>
      <c r="H34" s="11"/>
    </row>
    <row r="35" spans="1:8" s="3" customFormat="1" x14ac:dyDescent="0.25">
      <c r="A35" s="22"/>
      <c r="B35" s="15" t="s">
        <v>12</v>
      </c>
      <c r="C35" s="23"/>
      <c r="D35" s="12"/>
      <c r="E35" s="17"/>
      <c r="F35" s="21">
        <v>0</v>
      </c>
      <c r="G35" s="21">
        <v>0</v>
      </c>
      <c r="H35" s="11"/>
    </row>
    <row r="36" spans="1:8" s="3" customFormat="1" ht="9.9499999999999993" customHeight="1" x14ac:dyDescent="0.25">
      <c r="A36" s="22"/>
      <c r="B36" s="25"/>
      <c r="C36" s="26"/>
      <c r="D36" s="24"/>
      <c r="E36" s="24"/>
      <c r="F36" s="28"/>
      <c r="G36" s="28"/>
      <c r="H36" s="11"/>
    </row>
    <row r="37" spans="1:8" s="3" customFormat="1" ht="15" customHeight="1" x14ac:dyDescent="0.25">
      <c r="A37" s="29"/>
      <c r="B37" s="32" t="s">
        <v>13</v>
      </c>
      <c r="C37" s="23"/>
      <c r="D37" s="24"/>
      <c r="E37" s="24"/>
      <c r="F37" s="30">
        <v>0</v>
      </c>
      <c r="G37" s="21">
        <v>0</v>
      </c>
      <c r="H37" s="11"/>
    </row>
    <row r="38" spans="1:8" s="3" customFormat="1" ht="9.9499999999999993" customHeight="1" x14ac:dyDescent="0.25">
      <c r="A38" s="29"/>
      <c r="B38" s="32"/>
      <c r="C38" s="23"/>
      <c r="D38" s="24"/>
      <c r="E38" s="26"/>
      <c r="F38" s="28"/>
      <c r="G38" s="28"/>
      <c r="H38" s="11"/>
    </row>
    <row r="39" spans="1:8" s="3" customFormat="1" x14ac:dyDescent="0.25">
      <c r="A39" s="29"/>
      <c r="B39" s="32" t="s">
        <v>14</v>
      </c>
      <c r="C39" s="23"/>
      <c r="D39" s="24"/>
      <c r="E39" s="24"/>
      <c r="F39" s="21">
        <f>SUM('[1]ESF (cuentas)'!G55)</f>
        <v>2174451</v>
      </c>
      <c r="G39" s="21">
        <f>SUM('[1]ESF (cuentas)'!F55)</f>
        <v>1354492</v>
      </c>
      <c r="H39" s="11"/>
    </row>
    <row r="40" spans="1:8" s="3" customFormat="1" hidden="1" x14ac:dyDescent="0.25">
      <c r="A40" s="29"/>
      <c r="B40" s="33"/>
      <c r="C40" s="23" t="s">
        <v>15</v>
      </c>
      <c r="D40" s="24" t="s">
        <v>21</v>
      </c>
      <c r="E40" s="24" t="s">
        <v>22</v>
      </c>
      <c r="F40" s="28">
        <v>0</v>
      </c>
      <c r="G40" s="28">
        <v>0</v>
      </c>
      <c r="H40" s="11"/>
    </row>
    <row r="41" spans="1:8" s="3" customFormat="1" ht="15" customHeight="1" x14ac:dyDescent="0.25">
      <c r="A41" s="29"/>
      <c r="B41" s="33"/>
      <c r="C41" s="23"/>
      <c r="D41" s="24"/>
      <c r="E41" s="24"/>
      <c r="F41" s="28"/>
      <c r="G41" s="28"/>
      <c r="H41" s="11"/>
    </row>
    <row r="42" spans="1:8" s="3" customFormat="1" x14ac:dyDescent="0.25">
      <c r="A42" s="15" t="s">
        <v>16</v>
      </c>
      <c r="B42" s="15"/>
      <c r="C42" s="16"/>
      <c r="D42" s="12"/>
      <c r="E42" s="17"/>
      <c r="F42" s="21">
        <f>SUM(F44+F46+F48+F50)</f>
        <v>0</v>
      </c>
      <c r="G42" s="21">
        <f>SUM(G44+G46+G48+G50)</f>
        <v>0</v>
      </c>
      <c r="H42" s="11"/>
    </row>
    <row r="43" spans="1:8" s="3" customFormat="1" ht="9.9499999999999993" customHeight="1" x14ac:dyDescent="0.25">
      <c r="A43" s="15"/>
      <c r="B43" s="15"/>
      <c r="C43" s="16"/>
      <c r="D43" s="12"/>
      <c r="E43" s="17"/>
      <c r="F43" s="28"/>
      <c r="G43" s="28"/>
      <c r="H43" s="11"/>
    </row>
    <row r="44" spans="1:8" s="3" customFormat="1" ht="15" customHeight="1" x14ac:dyDescent="0.25">
      <c r="A44" s="29"/>
      <c r="B44" s="32" t="s">
        <v>17</v>
      </c>
      <c r="C44" s="35"/>
      <c r="D44" s="24"/>
      <c r="E44" s="24"/>
      <c r="F44" s="30">
        <v>0</v>
      </c>
      <c r="G44" s="21">
        <v>0</v>
      </c>
      <c r="H44" s="11"/>
    </row>
    <row r="45" spans="1:8" s="3" customFormat="1" ht="9.9499999999999993" customHeight="1" x14ac:dyDescent="0.25">
      <c r="A45" s="29"/>
      <c r="B45" s="32"/>
      <c r="C45" s="35"/>
      <c r="D45" s="24"/>
      <c r="E45" s="26"/>
      <c r="F45" s="21"/>
      <c r="G45" s="21"/>
      <c r="H45" s="11"/>
    </row>
    <row r="46" spans="1:8" s="3" customFormat="1" ht="15" customHeight="1" x14ac:dyDescent="0.25">
      <c r="A46" s="22"/>
      <c r="B46" s="32" t="s">
        <v>18</v>
      </c>
      <c r="C46" s="35"/>
      <c r="D46" s="24"/>
      <c r="E46" s="24"/>
      <c r="F46" s="30">
        <v>0</v>
      </c>
      <c r="G46" s="21">
        <v>0</v>
      </c>
      <c r="H46" s="11"/>
    </row>
    <row r="47" spans="1:8" s="3" customFormat="1" ht="9.9499999999999993" customHeight="1" x14ac:dyDescent="0.25">
      <c r="A47" s="22"/>
      <c r="B47" s="32"/>
      <c r="C47" s="35"/>
      <c r="D47" s="24"/>
      <c r="E47" s="26"/>
      <c r="F47" s="21"/>
      <c r="G47" s="21"/>
      <c r="H47" s="11"/>
    </row>
    <row r="48" spans="1:8" s="3" customFormat="1" ht="15" customHeight="1" x14ac:dyDescent="0.25">
      <c r="A48" s="22"/>
      <c r="B48" s="32" t="s">
        <v>13</v>
      </c>
      <c r="C48" s="35"/>
      <c r="D48" s="24"/>
      <c r="E48" s="24"/>
      <c r="F48" s="30">
        <v>0</v>
      </c>
      <c r="G48" s="21">
        <v>0</v>
      </c>
      <c r="H48" s="11"/>
    </row>
    <row r="49" spans="1:8" s="3" customFormat="1" ht="9.9499999999999993" customHeight="1" x14ac:dyDescent="0.25">
      <c r="A49" s="22"/>
      <c r="B49" s="32"/>
      <c r="C49" s="35"/>
      <c r="D49" s="12"/>
      <c r="E49" s="17"/>
      <c r="F49" s="21"/>
      <c r="G49" s="21"/>
      <c r="H49" s="11"/>
    </row>
    <row r="50" spans="1:8" s="3" customFormat="1" ht="15" customHeight="1" x14ac:dyDescent="0.25">
      <c r="A50" s="29"/>
      <c r="B50" s="32" t="s">
        <v>14</v>
      </c>
      <c r="C50" s="35"/>
      <c r="D50" s="24"/>
      <c r="E50" s="24"/>
      <c r="F50" s="30">
        <v>0</v>
      </c>
      <c r="G50" s="21">
        <v>0</v>
      </c>
      <c r="H50" s="11"/>
    </row>
    <row r="51" spans="1:8" s="3" customFormat="1" ht="9.9499999999999993" customHeight="1" x14ac:dyDescent="0.25">
      <c r="A51" s="29"/>
      <c r="B51" s="33"/>
      <c r="C51" s="36"/>
      <c r="D51" s="24"/>
      <c r="E51" s="26"/>
      <c r="F51" s="28"/>
      <c r="G51" s="28"/>
      <c r="H51" s="11"/>
    </row>
    <row r="52" spans="1:8" s="3" customFormat="1" x14ac:dyDescent="0.25">
      <c r="A52" s="22"/>
      <c r="B52" s="22"/>
      <c r="C52" s="16" t="s">
        <v>23</v>
      </c>
      <c r="D52" s="24"/>
      <c r="E52" s="17"/>
      <c r="F52" s="21">
        <f>SUM(F33+F42)</f>
        <v>2174451</v>
      </c>
      <c r="G52" s="21">
        <f>SUM(G33+G42)</f>
        <v>1354492</v>
      </c>
      <c r="H52" s="11"/>
    </row>
    <row r="53" spans="1:8" s="3" customFormat="1" ht="15" customHeight="1" x14ac:dyDescent="0.25">
      <c r="A53" s="29"/>
      <c r="B53" s="29"/>
      <c r="C53" s="37"/>
      <c r="D53" s="24"/>
      <c r="E53" s="26"/>
      <c r="F53" s="28"/>
      <c r="G53" s="28"/>
      <c r="H53" s="11"/>
    </row>
    <row r="54" spans="1:8" s="3" customFormat="1" x14ac:dyDescent="0.25">
      <c r="A54" s="15" t="s">
        <v>24</v>
      </c>
      <c r="B54" s="15"/>
      <c r="C54" s="16"/>
      <c r="D54" s="24" t="s">
        <v>21</v>
      </c>
      <c r="E54" s="24" t="s">
        <v>22</v>
      </c>
      <c r="F54" s="21">
        <f>SUM('[1]1ESF'!G62-'[1]1ESF'!G20-'[1]1ESF'!G47)</f>
        <v>321985542</v>
      </c>
      <c r="G54" s="21">
        <f>SUM('[1]1ESF'!F62-'[1]1ESF'!F20-'[1]1ESF'!F47)</f>
        <v>308309407</v>
      </c>
      <c r="H54" s="11"/>
    </row>
    <row r="55" spans="1:8" s="3" customFormat="1" x14ac:dyDescent="0.25">
      <c r="A55" s="22"/>
      <c r="B55" s="22"/>
      <c r="C55" s="38"/>
      <c r="D55" s="24"/>
      <c r="E55" s="26"/>
      <c r="F55" s="39"/>
      <c r="G55" s="28"/>
      <c r="H55" s="11"/>
    </row>
    <row r="56" spans="1:8" s="3" customFormat="1" x14ac:dyDescent="0.25">
      <c r="A56" s="40" t="s">
        <v>25</v>
      </c>
      <c r="B56" s="40"/>
      <c r="C56" s="41"/>
      <c r="D56" s="42"/>
      <c r="E56" s="43"/>
      <c r="F56" s="44">
        <f>SUM(F54+F52+F30)</f>
        <v>324159993</v>
      </c>
      <c r="G56" s="44">
        <f>SUM(G54+G52+G30)</f>
        <v>309663899</v>
      </c>
      <c r="H56" s="11"/>
    </row>
    <row r="57" spans="1:8" s="3" customFormat="1" x14ac:dyDescent="0.25">
      <c r="A57" s="45" t="s">
        <v>26</v>
      </c>
      <c r="B57" s="46"/>
      <c r="C57" s="46"/>
      <c r="D57" s="47"/>
      <c r="E57" s="47"/>
      <c r="F57" s="48"/>
      <c r="G57" s="48"/>
      <c r="H57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2022-07-28T17:16:04Z</dcterms:created>
  <dcterms:modified xsi:type="dcterms:W3CDTF">2022-07-28T17:16:04Z</dcterms:modified>
</cp:coreProperties>
</file>