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1 LDF-5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G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H67" i="1" s="1"/>
  <c r="I67" i="1" s="1"/>
  <c r="G56" i="1"/>
  <c r="E56" i="1"/>
  <c r="E67" i="1" s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F47" i="1"/>
  <c r="F67" i="1" s="1"/>
  <c r="E47" i="1"/>
  <c r="D47" i="1"/>
  <c r="I40" i="1"/>
  <c r="F40" i="1"/>
  <c r="I39" i="1"/>
  <c r="H38" i="1"/>
  <c r="I38" i="1" s="1"/>
  <c r="G38" i="1"/>
  <c r="F38" i="1"/>
  <c r="E38" i="1"/>
  <c r="D38" i="1"/>
  <c r="I37" i="1"/>
  <c r="E36" i="1"/>
  <c r="E42" i="1" s="1"/>
  <c r="E72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G72" i="1" s="1"/>
  <c r="F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l="1"/>
  <c r="H72" i="1"/>
  <c r="I72" i="1" s="1"/>
  <c r="I44" i="1"/>
  <c r="I42" i="1"/>
  <c r="I56" i="1"/>
  <c r="I29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<sst xmlns="http://schemas.openxmlformats.org/spreadsheetml/2006/main" count="76" uniqueCount="74">
  <si>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</si>
  <si>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</si>
  <si>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</si>
  <si>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30 DE JUNIO DE 2022</t>
  </si>
  <si>
    <t>(Pesos)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</si>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</sst>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1" fillId="0" borderId="0" xfId="0" applyFont="1"/>
    <xf numFmtId="0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4" fontId="5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5" fontId="8" fillId="5" borderId="0" xfId="1" applyNumberFormat="1" applyFont="1" applyFill="1" applyBorder="1" applyAlignment="1">
      <alignment horizontal="center" vertical="center"/>
    </xf>
    <xf numFmtId="165" fontId="8" fillId="5" borderId="0" xfId="1" applyNumberFormat="1" applyFont="1" applyFill="1" applyBorder="1" applyAlignment="1">
      <alignment horizontal="right" vertical="center"/>
    </xf>
    <xf numFmtId="164" fontId="5" fillId="6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top" wrapText="1"/>
    </xf>
    <xf numFmtId="165" fontId="6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4" fontId="5" fillId="0" borderId="0" xfId="1" applyNumberFormat="1" applyFont="1" applyFill="1" applyBorder="1" applyAlignment="1" applyProtection="1"/>
  </cellXfs>
  <cellStyles count="3">
    <cellStyle name="Normal" xfId="0" builtinId="0"/>
    <cellStyle name="Normal 18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143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workbookViewId="0">
      <selection sqref="A1:I82"/>
    </sheetView>
  </sheetViews>
  <sheetFormatPr baseColWidth="10" defaultRowHeight="12.75" x14ac:dyDescent="0.2"/>
  <cols>
    <col min="1" max="2" width="2.7109375" style="14" customWidth="1"/>
    <col min="3" max="3" width="65.7109375" style="14" customWidth="1"/>
    <col min="4" max="8" width="15.140625" style="14" customWidth="1"/>
    <col min="9" max="9" width="16.57031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ht="24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x14ac:dyDescent="0.2">
      <c r="A8" s="13"/>
      <c r="B8" s="13"/>
      <c r="C8" s="13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5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5144400</v>
      </c>
      <c r="E14" s="20">
        <v>1700253</v>
      </c>
      <c r="F14" s="20">
        <f t="shared" si="0"/>
        <v>6844653</v>
      </c>
      <c r="G14" s="20">
        <v>6844653</v>
      </c>
      <c r="H14" s="20">
        <v>6844653</v>
      </c>
      <c r="I14" s="20">
        <f>SUM(H14-D14)</f>
        <v>1700253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448034996</v>
      </c>
      <c r="E16" s="20">
        <v>-96</v>
      </c>
      <c r="F16" s="20">
        <f t="shared" si="0"/>
        <v>448034900</v>
      </c>
      <c r="G16" s="20">
        <v>202020289</v>
      </c>
      <c r="H16" s="20">
        <v>202020289</v>
      </c>
      <c r="I16" s="20">
        <f t="shared" si="1"/>
        <v>-246014707</v>
      </c>
    </row>
    <row r="17" spans="1:9" x14ac:dyDescent="0.2">
      <c r="A17" s="18"/>
      <c r="B17" s="15" t="s">
        <v>21</v>
      </c>
      <c r="C17" s="15"/>
      <c r="D17" s="19">
        <v>0</v>
      </c>
      <c r="E17" s="20">
        <v>0</v>
      </c>
      <c r="F17" s="20">
        <f t="shared" si="0"/>
        <v>0</v>
      </c>
      <c r="G17" s="20">
        <v>0</v>
      </c>
      <c r="H17" s="20"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0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0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0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0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0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0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5" si="2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2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2"/>
        <v>0</v>
      </c>
      <c r="G32" s="22">
        <v>0</v>
      </c>
      <c r="H32" s="22">
        <v>0</v>
      </c>
      <c r="I32" s="22">
        <f t="shared" si="1"/>
        <v>0</v>
      </c>
    </row>
    <row r="33" spans="1:9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2"/>
        <v>0</v>
      </c>
      <c r="G33" s="22">
        <v>0</v>
      </c>
      <c r="H33" s="22">
        <v>0</v>
      </c>
      <c r="I33" s="22">
        <f t="shared" si="1"/>
        <v>0</v>
      </c>
    </row>
    <row r="34" spans="1:9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2"/>
        <v>0</v>
      </c>
      <c r="G34" s="22">
        <v>0</v>
      </c>
      <c r="H34" s="22">
        <v>0</v>
      </c>
      <c r="I34" s="22">
        <f t="shared" si="1"/>
        <v>0</v>
      </c>
    </row>
    <row r="35" spans="1:9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19">
        <f t="shared" si="1"/>
        <v>0</v>
      </c>
    </row>
    <row r="36" spans="1:9" x14ac:dyDescent="0.2">
      <c r="A36" s="18"/>
      <c r="B36" s="15" t="s">
        <v>40</v>
      </c>
      <c r="C36" s="18"/>
      <c r="D36" s="19">
        <v>0</v>
      </c>
      <c r="E36" s="19">
        <f>SUM(E37)</f>
        <v>0</v>
      </c>
      <c r="F36" s="20">
        <v>0</v>
      </c>
      <c r="G36" s="20">
        <v>0</v>
      </c>
      <c r="H36" s="19">
        <v>0</v>
      </c>
      <c r="I36" s="19">
        <v>0</v>
      </c>
    </row>
    <row r="37" spans="1:9" x14ac:dyDescent="0.2">
      <c r="A37" s="18"/>
      <c r="B37" s="18"/>
      <c r="C37" s="18" t="s">
        <v>41</v>
      </c>
      <c r="D37" s="22">
        <v>0</v>
      </c>
      <c r="E37" s="22">
        <v>0</v>
      </c>
      <c r="F37" s="23">
        <v>0</v>
      </c>
      <c r="G37" s="22"/>
      <c r="H37" s="22"/>
      <c r="I37" s="22">
        <f>SUM(H37-D37)</f>
        <v>0</v>
      </c>
    </row>
    <row r="38" spans="1:9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9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9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9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9" x14ac:dyDescent="0.2">
      <c r="A42" s="15" t="s">
        <v>45</v>
      </c>
      <c r="B42" s="18"/>
      <c r="C42" s="18"/>
      <c r="D42" s="20">
        <f>SUM(D10+D11+D12+D13+D14+D15+D16+D17+D29+D35+D36+D38)</f>
        <v>453179396</v>
      </c>
      <c r="E42" s="20">
        <f>SUM(E10+E11+E12+E13+E14+E15+E16+E17+E29+E35+E36+E38)</f>
        <v>1700157</v>
      </c>
      <c r="F42" s="20">
        <f>SUM(F10+F11+F12+F13+F14+F15+F16+F17+F29+F35+F36+F38)</f>
        <v>454879553</v>
      </c>
      <c r="G42" s="19">
        <f>SUM(G10+G11+G12+G13+G14+G15+G16+G17+G29+G35+G36+G38)</f>
        <v>208864942</v>
      </c>
      <c r="H42" s="19">
        <f>SUM(H10+H11+H12+H13+H14+H15+H16+H17+H29+H35+H36+H38)</f>
        <v>208864942</v>
      </c>
      <c r="I42" s="19">
        <f>SUM(H42-D42)</f>
        <v>-244314454</v>
      </c>
    </row>
    <row r="43" spans="1:9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9" x14ac:dyDescent="0.2">
      <c r="A44" s="25" t="s">
        <v>46</v>
      </c>
      <c r="B44" s="26"/>
      <c r="C44" s="26"/>
      <c r="D44" s="27"/>
      <c r="E44" s="27"/>
      <c r="F44" s="27"/>
      <c r="G44" s="28"/>
      <c r="H44" s="28"/>
      <c r="I44" s="29">
        <f>SUM(H42-D42)</f>
        <v>-244314454</v>
      </c>
    </row>
    <row r="45" spans="1:9" x14ac:dyDescent="0.2">
      <c r="A45" s="18"/>
      <c r="B45" s="18"/>
      <c r="C45" s="18"/>
      <c r="D45" s="30"/>
      <c r="E45" s="30"/>
      <c r="F45" s="30"/>
      <c r="G45" s="31"/>
      <c r="H45" s="31"/>
      <c r="I45" s="17"/>
    </row>
    <row r="46" spans="1:9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9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3">SUM(H47-D47)</f>
        <v>0</v>
      </c>
    </row>
    <row r="48" spans="1:9" x14ac:dyDescent="0.2">
      <c r="A48" s="18"/>
      <c r="B48" s="18"/>
      <c r="C48" s="24" t="s">
        <v>49</v>
      </c>
      <c r="D48" s="22"/>
      <c r="E48" s="22"/>
      <c r="F48" s="23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9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3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3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3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3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3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3"/>
        <v>0</v>
      </c>
    </row>
    <row r="62" spans="1:9" ht="12.75" customHeight="1" x14ac:dyDescent="0.2">
      <c r="A62" s="18"/>
      <c r="B62" s="18"/>
      <c r="C62" s="32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3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3"/>
        <v>0</v>
      </c>
    </row>
    <row r="64" spans="1:9" ht="28.5" customHeight="1" x14ac:dyDescent="0.2">
      <c r="A64" s="15"/>
      <c r="B64" s="33" t="s">
        <v>64</v>
      </c>
      <c r="C64" s="33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3"/>
        <v>0</v>
      </c>
    </row>
    <row r="65" spans="1:9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3"/>
        <v>0</v>
      </c>
    </row>
    <row r="66" spans="1:9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9" x14ac:dyDescent="0.2">
      <c r="A67" s="15" t="s">
        <v>66</v>
      </c>
      <c r="B67" s="18"/>
      <c r="C67" s="18"/>
      <c r="D67" s="19">
        <f>SUM(D47+D56+D61+D64+D65)</f>
        <v>0</v>
      </c>
      <c r="E67" s="19">
        <f>SUM(E47+E56+E61+E64+E65)</f>
        <v>0</v>
      </c>
      <c r="F67" s="20">
        <f>SUM(F47+F56+F61+F64+F65)</f>
        <v>0</v>
      </c>
      <c r="G67" s="19">
        <f>SUM(G47+G56+G61+G64+G65)</f>
        <v>0</v>
      </c>
      <c r="H67" s="19">
        <f>SUM(H47+H56+H61+H64+H65)</f>
        <v>0</v>
      </c>
      <c r="I67" s="19">
        <f>SUM(H67-D67)</f>
        <v>0</v>
      </c>
    </row>
    <row r="68" spans="1:9" x14ac:dyDescent="0.2">
      <c r="A68" s="18"/>
      <c r="B68" s="18"/>
      <c r="C68" s="18"/>
      <c r="D68" s="22"/>
      <c r="E68" s="22"/>
      <c r="F68" s="23"/>
      <c r="G68" s="22"/>
      <c r="H68" s="22"/>
      <c r="I68" s="22"/>
    </row>
    <row r="69" spans="1:9" x14ac:dyDescent="0.2">
      <c r="A69" s="15" t="s">
        <v>67</v>
      </c>
      <c r="B69" s="18"/>
      <c r="C69" s="18"/>
      <c r="D69" s="19">
        <f>SUM(D70)</f>
        <v>0</v>
      </c>
      <c r="E69" s="19">
        <f>SUM(E70)</f>
        <v>0</v>
      </c>
      <c r="F69" s="20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</row>
    <row r="70" spans="1:9" x14ac:dyDescent="0.2">
      <c r="A70" s="18"/>
      <c r="B70" s="18" t="s">
        <v>68</v>
      </c>
      <c r="C70" s="18"/>
      <c r="D70" s="22">
        <v>0</v>
      </c>
      <c r="E70" s="22">
        <v>0</v>
      </c>
      <c r="F70" s="23">
        <f>D70+E70</f>
        <v>0</v>
      </c>
      <c r="G70" s="22">
        <v>0</v>
      </c>
      <c r="H70" s="22">
        <v>0</v>
      </c>
      <c r="I70" s="22">
        <f>SUM(H70-D70)</f>
        <v>0</v>
      </c>
    </row>
    <row r="71" spans="1:9" x14ac:dyDescent="0.2">
      <c r="A71" s="18"/>
      <c r="B71" s="18"/>
      <c r="C71" s="18"/>
      <c r="D71" s="22"/>
      <c r="E71" s="22"/>
      <c r="F71" s="23"/>
      <c r="G71" s="22"/>
      <c r="H71" s="22"/>
      <c r="I71" s="22"/>
    </row>
    <row r="72" spans="1:9" x14ac:dyDescent="0.2">
      <c r="A72" s="15" t="s">
        <v>69</v>
      </c>
      <c r="B72" s="18"/>
      <c r="C72" s="18"/>
      <c r="D72" s="19">
        <f>SUM(D42+D67+D69)</f>
        <v>453179396</v>
      </c>
      <c r="E72" s="19">
        <f>SUM(E42+E67+E69)</f>
        <v>1700157</v>
      </c>
      <c r="F72" s="20">
        <f>SUM(F42+F67+F69)</f>
        <v>454879553</v>
      </c>
      <c r="G72" s="19">
        <f>SUM(G42+G67+G69)</f>
        <v>208864942</v>
      </c>
      <c r="H72" s="19">
        <f>SUM(H42+H67+H69)</f>
        <v>208864942</v>
      </c>
      <c r="I72" s="19">
        <f>SUM(H72-D72)</f>
        <v>-244314454</v>
      </c>
    </row>
    <row r="73" spans="1:9" x14ac:dyDescent="0.2">
      <c r="A73" s="18"/>
      <c r="B73" s="18"/>
      <c r="C73" s="18"/>
      <c r="D73" s="22"/>
      <c r="E73" s="22"/>
      <c r="F73" s="23"/>
      <c r="G73" s="22"/>
      <c r="H73" s="22"/>
      <c r="I73" s="22"/>
    </row>
    <row r="74" spans="1:9" x14ac:dyDescent="0.2">
      <c r="A74" s="18"/>
      <c r="B74" s="15" t="s">
        <v>70</v>
      </c>
      <c r="C74" s="18"/>
      <c r="D74" s="22"/>
      <c r="E74" s="22"/>
      <c r="F74" s="22"/>
      <c r="G74" s="22"/>
      <c r="H74" s="22"/>
      <c r="I74" s="22"/>
    </row>
    <row r="75" spans="1:9" x14ac:dyDescent="0.2">
      <c r="A75" s="18"/>
      <c r="B75" s="34" t="s">
        <v>71</v>
      </c>
      <c r="C75" s="34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9" x14ac:dyDescent="0.2">
      <c r="A76" s="18"/>
      <c r="B76" s="34"/>
      <c r="C76" s="34"/>
      <c r="D76" s="22"/>
      <c r="E76" s="22"/>
      <c r="F76" s="22"/>
      <c r="G76" s="22"/>
      <c r="H76" s="22"/>
      <c r="I76" s="22"/>
    </row>
    <row r="77" spans="1:9" x14ac:dyDescent="0.2">
      <c r="A77" s="18"/>
      <c r="B77" s="34" t="s">
        <v>72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9" x14ac:dyDescent="0.2">
      <c r="A78" s="18"/>
      <c r="B78" s="34"/>
      <c r="C78" s="34"/>
      <c r="D78" s="22"/>
      <c r="E78" s="22"/>
      <c r="F78" s="22"/>
      <c r="G78" s="22"/>
      <c r="H78" s="22"/>
      <c r="I78" s="22"/>
    </row>
    <row r="79" spans="1:9" x14ac:dyDescent="0.2">
      <c r="A79" s="18"/>
      <c r="B79" s="24"/>
      <c r="C79" s="24"/>
      <c r="D79" s="22"/>
      <c r="E79" s="22"/>
      <c r="F79" s="22"/>
      <c r="G79" s="22"/>
      <c r="H79" s="22"/>
      <c r="I79" s="22"/>
    </row>
    <row r="80" spans="1:9" x14ac:dyDescent="0.2">
      <c r="A80" s="18"/>
      <c r="B80" s="35" t="s">
        <v>67</v>
      </c>
      <c r="C80" s="3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x14ac:dyDescent="0.2">
      <c r="A81" s="36"/>
      <c r="B81" s="36"/>
      <c r="C81" s="36"/>
      <c r="D81" s="36"/>
      <c r="E81" s="36"/>
      <c r="F81" s="37"/>
      <c r="G81" s="38"/>
      <c r="H81" s="38"/>
      <c r="I81" s="38"/>
    </row>
    <row r="82" spans="1:9" x14ac:dyDescent="0.2">
      <c r="A82" s="39" t="s">
        <v>73</v>
      </c>
      <c r="B82" s="39"/>
      <c r="C82" s="39"/>
      <c r="D82" s="18"/>
      <c r="E82" s="18"/>
      <c r="F82" s="30"/>
      <c r="G82" s="31"/>
      <c r="H82" s="31"/>
      <c r="I82" s="31"/>
    </row>
    <row r="83" spans="1:9" x14ac:dyDescent="0.2">
      <c r="H83" s="40"/>
      <c r="I83" s="40"/>
    </row>
    <row r="87" spans="1:9" x14ac:dyDescent="0.2">
      <c r="D87" s="41"/>
      <c r="E87" s="41"/>
      <c r="F87" s="41"/>
      <c r="G87" s="41"/>
      <c r="H87" s="41"/>
      <c r="I87" s="41"/>
    </row>
    <row r="88" spans="1:9" x14ac:dyDescent="0.2">
      <c r="C88" s="18"/>
      <c r="D88" s="41"/>
      <c r="E88" s="41"/>
      <c r="F88" s="41"/>
      <c r="G88" s="41"/>
      <c r="H88" s="41"/>
      <c r="I88" s="41"/>
    </row>
    <row r="89" spans="1:9" x14ac:dyDescent="0.2">
      <c r="G89" s="42"/>
    </row>
    <row r="93" spans="1:9" x14ac:dyDescent="0.2">
      <c r="G93" s="43"/>
    </row>
    <row r="95" spans="1:9" x14ac:dyDescent="0.2">
      <c r="G95" s="41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2022-07-28T17:19:24Z</dcterms:created>
  <dcterms:modified xsi:type="dcterms:W3CDTF">2022-07-28T17:19:24Z</dcterms:modified>
</cp:coreProperties>
</file>