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<sst xmlns="http://schemas.openxmlformats.org/spreadsheetml/2006/main" count="64" uniqueCount="56">
  <si>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</si>
  <si>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LEGISLATIVO</t>
  </si>
  <si>
    <t>ESTADO DE FLUJOS DE EFECTIVO CONSOLIDADO</t>
  </si>
  <si>
    <t>DEL 1 DE ENERO AL 31 DE MARZO DE 2022</t>
  </si>
  <si>
    <t>( Cifras en Pesos )</t>
  </si>
  <si>
    <t>CONCEPTO</t>
  </si>
  <si>
    <t>MAR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</si>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</sst>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5.85546875" style="3" customWidth="1"/>
    <col min="4" max="4" width="23.7109375" style="3" customWidth="1"/>
    <col min="5" max="5" width="1.7109375" style="3" customWidth="1"/>
    <col min="6" max="6" width="23.7109375" style="3" customWidth="1"/>
    <col min="7" max="7" width="1.7109375" style="3" customWidth="1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115790387</v>
      </c>
      <c r="E9" s="20"/>
      <c r="F9" s="20">
        <f>SUM(F10:F20)</f>
        <v>524311599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0</v>
      </c>
      <c r="E16" s="22"/>
      <c r="F16" s="22">
        <v>0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0</v>
      </c>
      <c r="E17" s="24"/>
      <c r="F17" s="24">
        <v>0</v>
      </c>
      <c r="G17" s="19"/>
    </row>
    <row r="18" spans="1:9" s="2" customFormat="1" ht="12.75" x14ac:dyDescent="0.2">
      <c r="A18" s="17"/>
      <c r="B18" s="17"/>
      <c r="C18" s="23"/>
      <c r="D18" s="24">
        <v>0</v>
      </c>
      <c r="E18" s="24"/>
      <c r="F18" s="24">
        <v>0</v>
      </c>
      <c r="G18" s="19"/>
    </row>
    <row r="19" spans="1:9" s="2" customFormat="1" ht="12.75" x14ac:dyDescent="0.2">
      <c r="A19" s="17"/>
      <c r="B19" s="17"/>
      <c r="C19" s="25" t="s">
        <v>18</v>
      </c>
      <c r="D19" s="22">
        <v>115790386</v>
      </c>
      <c r="E19" s="24"/>
      <c r="F19" s="24">
        <v>524310959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1</v>
      </c>
      <c r="E20" s="26"/>
      <c r="F20" s="26">
        <v>640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102216963</v>
      </c>
      <c r="E22" s="20"/>
      <c r="F22" s="20">
        <f>SUM(F23:F38)</f>
        <v>517607092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76056717</v>
      </c>
      <c r="E23" s="24"/>
      <c r="F23" s="24">
        <v>373363089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9167344</v>
      </c>
      <c r="E24" s="24"/>
      <c r="F24" s="24">
        <v>46105692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14871081</v>
      </c>
      <c r="E25" s="24"/>
      <c r="F25" s="24">
        <v>72767431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0</v>
      </c>
      <c r="E26" s="26"/>
      <c r="F26" s="26">
        <v>0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1413875</v>
      </c>
      <c r="E28" s="26"/>
      <c r="F28" s="26">
        <v>10762217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470862</v>
      </c>
      <c r="E29" s="26"/>
      <c r="F29" s="26">
        <v>2950680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237084</v>
      </c>
      <c r="E38" s="26"/>
      <c r="F38" s="26">
        <v>11657983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13573424</v>
      </c>
      <c r="E40" s="20"/>
      <c r="F40" s="20">
        <f>SUM(F9-F22)</f>
        <v>6704507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1930454</v>
      </c>
      <c r="E43" s="20"/>
      <c r="F43" s="20">
        <f>SUM(F44:F46)</f>
        <v>17332077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0</v>
      </c>
      <c r="E44" s="26"/>
      <c r="F44" s="22">
        <v>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503600</v>
      </c>
      <c r="E45" s="26"/>
      <c r="F45" s="26">
        <v>1494401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1426854</v>
      </c>
      <c r="E46" s="26"/>
      <c r="F46" s="26">
        <v>15837676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9583140</v>
      </c>
      <c r="E48" s="20"/>
      <c r="F48" s="20">
        <f>SUM(F49:F51)</f>
        <v>38014897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0</v>
      </c>
      <c r="E49" s="26"/>
      <c r="F49" s="26">
        <v>0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298705</v>
      </c>
      <c r="E50" s="26"/>
      <c r="F50" s="26">
        <v>4601156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9284435</v>
      </c>
      <c r="E51" s="26"/>
      <c r="F51" s="26">
        <v>33413741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-7652686</v>
      </c>
      <c r="E53" s="20"/>
      <c r="F53" s="20">
        <f>SUM(F43-F48)</f>
        <v>-20682820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772988</v>
      </c>
      <c r="E56" s="20"/>
      <c r="F56" s="20">
        <f>SUM(F59:F61)</f>
        <v>644137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46</v>
      </c>
      <c r="D59" s="26"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772988</v>
      </c>
      <c r="E61" s="26"/>
      <c r="F61" s="26">
        <v>644137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8666937</v>
      </c>
      <c r="E63" s="20"/>
      <c r="F63" s="20">
        <f>F64+F68</f>
        <v>12768039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0</v>
      </c>
      <c r="E64" s="20"/>
      <c r="F64" s="20">
        <f>SUM(F66:F66)</f>
        <v>0</v>
      </c>
      <c r="G64" s="19"/>
    </row>
    <row r="65" spans="1:8" s="2" customFormat="1" ht="5.0999999999999996" customHeight="1" x14ac:dyDescent="0.2">
      <c r="A65" s="41"/>
      <c r="B65" s="41"/>
      <c r="C65" s="41"/>
      <c r="D65" s="20"/>
      <c r="E65" s="20"/>
      <c r="F65" s="20"/>
      <c r="G65" s="19"/>
    </row>
    <row r="66" spans="1:8" s="2" customFormat="1" ht="12.75" x14ac:dyDescent="0.2">
      <c r="A66" s="29"/>
      <c r="B66" s="29"/>
      <c r="C66" s="41" t="s">
        <v>46</v>
      </c>
      <c r="D66" s="26">
        <v>0</v>
      </c>
      <c r="E66" s="26"/>
      <c r="F66" s="26">
        <v>0</v>
      </c>
      <c r="G66" s="19"/>
    </row>
    <row r="67" spans="1:8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8" s="2" customFormat="1" ht="12.75" x14ac:dyDescent="0.2">
      <c r="A68" s="41"/>
      <c r="B68" s="41"/>
      <c r="C68" s="41" t="s">
        <v>50</v>
      </c>
      <c r="D68" s="26">
        <v>8666937</v>
      </c>
      <c r="E68" s="26"/>
      <c r="F68" s="26">
        <v>12768039</v>
      </c>
      <c r="G68" s="19"/>
    </row>
    <row r="69" spans="1:8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8" s="3" customFormat="1" x14ac:dyDescent="0.25">
      <c r="A70" s="35" t="s">
        <v>51</v>
      </c>
      <c r="B70" s="29"/>
      <c r="C70" s="29"/>
      <c r="D70" s="20">
        <f>D56-D63</f>
        <v>-7893949</v>
      </c>
      <c r="E70" s="20"/>
      <c r="F70" s="20">
        <f>F56-F63</f>
        <v>-12123902</v>
      </c>
      <c r="G70" s="15"/>
      <c r="H70" s="2"/>
    </row>
    <row r="71" spans="1:8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8" s="3" customFormat="1" x14ac:dyDescent="0.25">
      <c r="A72" s="35" t="s">
        <v>52</v>
      </c>
      <c r="B72" s="29"/>
      <c r="C72" s="29"/>
      <c r="D72" s="47">
        <f>D40+D53+D70</f>
        <v>-1973211</v>
      </c>
      <c r="E72" s="20"/>
      <c r="F72" s="47">
        <f>F40+F53+F70</f>
        <v>-26102215</v>
      </c>
      <c r="G72" s="15"/>
      <c r="H72" s="2"/>
    </row>
    <row r="73" spans="1:8" s="2" customFormat="1" x14ac:dyDescent="0.2">
      <c r="A73" s="35" t="s">
        <v>53</v>
      </c>
      <c r="B73" s="29"/>
      <c r="C73" s="29"/>
      <c r="D73" s="20">
        <v>29652190</v>
      </c>
      <c r="E73" s="20"/>
      <c r="F73" s="20">
        <v>55754405</v>
      </c>
      <c r="G73" s="19"/>
    </row>
    <row r="74" spans="1:8" s="2" customFormat="1" x14ac:dyDescent="0.2">
      <c r="A74" s="35" t="s">
        <v>54</v>
      </c>
      <c r="B74" s="29"/>
      <c r="C74" s="29"/>
      <c r="D74" s="20">
        <v>27678979</v>
      </c>
      <c r="E74" s="20"/>
      <c r="F74" s="20">
        <v>29652190</v>
      </c>
      <c r="G74" s="19"/>
    </row>
    <row r="75" spans="1:8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8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8" x14ac:dyDescent="0.25">
      <c r="A77" s="53"/>
      <c r="B77" s="53"/>
      <c r="C77" s="53"/>
      <c r="D77" s="54"/>
      <c r="E77" s="54"/>
      <c r="F77" s="54"/>
    </row>
    <row r="78" spans="1:8" x14ac:dyDescent="0.25">
      <c r="D78" s="55"/>
      <c r="E78" s="55"/>
      <c r="F78" s="55"/>
    </row>
    <row r="79" spans="1:8" x14ac:dyDescent="0.25">
      <c r="D79" s="56"/>
      <c r="E79" s="56"/>
      <c r="F79" s="57"/>
    </row>
    <row r="80" spans="1:8" x14ac:dyDescent="0.25">
      <c r="D80" s="54"/>
      <c r="E80" s="54"/>
      <c r="F80" s="54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2022-05-27T17:25:12Z</dcterms:created>
  <dcterms:modified xsi:type="dcterms:W3CDTF">2022-05-27T17:25:13Z</dcterms:modified>
</cp:coreProperties>
</file>