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BALANCE -LDF4" sheetId="1" r:id="rId1"/>
  </sheets>
  <definedNames>
    <definedName name="_xlnm.Print_Area" localSheetId="0">'BALANCE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C57" i="1"/>
  <c r="C63" i="1" s="1"/>
  <c r="C64" i="1" s="1"/>
  <c r="E50" i="1"/>
  <c r="D50" i="1"/>
  <c r="E49" i="1"/>
  <c r="D49" i="1"/>
  <c r="C49" i="1"/>
  <c r="E48" i="1"/>
  <c r="D48" i="1"/>
  <c r="C48" i="1"/>
  <c r="E47" i="1"/>
  <c r="E46" i="1" s="1"/>
  <c r="D47" i="1"/>
  <c r="C47" i="1"/>
  <c r="C46" i="1" s="1"/>
  <c r="D46" i="1"/>
  <c r="E45" i="1"/>
  <c r="E51" i="1" s="1"/>
  <c r="E52" i="1" s="1"/>
  <c r="D45" i="1"/>
  <c r="D51" i="1" s="1"/>
  <c r="D52" i="1" s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0" i="1" l="1"/>
  <c r="D21" i="1"/>
  <c r="D29" i="1" s="1"/>
  <c r="D63" i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<sst xmlns="http://schemas.openxmlformats.org/spreadsheetml/2006/main" count="66" uniqueCount="48">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</sst>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  <numFmt numFmtId="170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</cellStyleXfs>
  <cellXfs count="57">
    <xf numFmtId="0" fontId="0" fillId="0" borderId="0" xfId="0"/>
    <xf numFmtId="0" fontId="4" fillId="2" borderId="0" xfId="1" applyFont="1" applyFill="1" applyBorder="1"/>
    <xf numFmtId="0" fontId="5" fillId="0" borderId="0" xfId="1" applyFont="1"/>
    <xf numFmtId="0" fontId="6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 applyFill="1"/>
    <xf numFmtId="0" fontId="5" fillId="0" borderId="0" xfId="1" applyFont="1" applyFill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5" fillId="0" borderId="0" xfId="2" applyNumberFormat="1" applyFont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right"/>
    </xf>
    <xf numFmtId="0" fontId="10" fillId="0" borderId="0" xfId="1" applyFont="1" applyAlignment="1">
      <alignment vertical="center"/>
    </xf>
    <xf numFmtId="164" fontId="5" fillId="0" borderId="0" xfId="2" applyNumberFormat="1" applyFont="1" applyAlignment="1">
      <alignment horizontal="left" vertical="top"/>
    </xf>
    <xf numFmtId="164" fontId="10" fillId="0" borderId="0" xfId="1" applyNumberFormat="1" applyFont="1"/>
    <xf numFmtId="0" fontId="10" fillId="0" borderId="0" xfId="3" applyNumberFormat="1" applyFont="1" applyFill="1" applyBorder="1" applyAlignment="1" applyProtection="1"/>
    <xf numFmtId="0" fontId="9" fillId="0" borderId="0" xfId="1" applyFont="1" applyAlignment="1">
      <alignment horizontal="justify" vertical="center" wrapTex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4" fontId="5" fillId="0" borderId="0" xfId="1" applyNumberFormat="1" applyFont="1" applyFill="1"/>
    <xf numFmtId="0" fontId="10" fillId="0" borderId="0" xfId="1" applyFont="1" applyFill="1"/>
    <xf numFmtId="0" fontId="9" fillId="0" borderId="4" xfId="1" applyFont="1" applyBorder="1" applyAlignment="1">
      <alignment vertical="center"/>
    </xf>
    <xf numFmtId="164" fontId="10" fillId="0" borderId="4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top"/>
    </xf>
    <xf numFmtId="167" fontId="5" fillId="0" borderId="0" xfId="2" applyNumberFormat="1" applyFont="1" applyFill="1" applyBorder="1" applyAlignment="1">
      <alignment horizontal="right" vertical="top"/>
    </xf>
    <xf numFmtId="168" fontId="5" fillId="0" borderId="0" xfId="2" applyNumberFormat="1" applyFont="1" applyFill="1" applyBorder="1" applyAlignment="1">
      <alignment horizontal="right" vertical="top"/>
    </xf>
    <xf numFmtId="169" fontId="5" fillId="0" borderId="0" xfId="2" applyNumberFormat="1" applyFont="1" applyAlignment="1">
      <alignment horizontal="right" vertical="top"/>
    </xf>
    <xf numFmtId="169" fontId="8" fillId="0" borderId="0" xfId="2" applyNumberFormat="1" applyFont="1" applyAlignment="1">
      <alignment horizontal="right" vertical="top"/>
    </xf>
    <xf numFmtId="164" fontId="10" fillId="2" borderId="0" xfId="2" applyNumberFormat="1" applyFont="1" applyFill="1" applyBorder="1" applyAlignment="1">
      <alignment horizontal="right" vertical="top"/>
    </xf>
    <xf numFmtId="0" fontId="12" fillId="0" borderId="5" xfId="2" applyFont="1" applyBorder="1" applyAlignment="1">
      <alignment horizontal="left" vertical="top" wrapText="1"/>
    </xf>
    <xf numFmtId="165" fontId="5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4"/>
    <xf numFmtId="0" fontId="1" fillId="0" borderId="0" xfId="4" applyAlignment="1">
      <alignment horizontal="center"/>
    </xf>
    <xf numFmtId="0" fontId="5" fillId="0" borderId="0" xfId="1" applyFont="1" applyFill="1" applyBorder="1"/>
    <xf numFmtId="0" fontId="1" fillId="0" borderId="0" xfId="4" applyFill="1" applyBorder="1"/>
    <xf numFmtId="0" fontId="0" fillId="0" borderId="0" xfId="0" applyFill="1" applyBorder="1"/>
    <xf numFmtId="0" fontId="15" fillId="0" borderId="0" xfId="4" applyFont="1" applyFill="1" applyBorder="1"/>
    <xf numFmtId="170" fontId="16" fillId="0" borderId="0" xfId="5" applyNumberFormat="1" applyFont="1" applyFill="1" applyBorder="1" applyAlignment="1">
      <alignment vertical="top"/>
    </xf>
    <xf numFmtId="170" fontId="17" fillId="0" borderId="0" xfId="6" applyNumberFormat="1" applyFont="1" applyFill="1" applyBorder="1" applyAlignment="1">
      <alignment horizontal="right" vertical="top" wrapText="1"/>
    </xf>
    <xf numFmtId="0" fontId="2" fillId="0" borderId="0" xfId="4" applyFont="1" applyFill="1" applyBorder="1"/>
    <xf numFmtId="170" fontId="2" fillId="0" borderId="0" xfId="4" applyNumberFormat="1" applyFont="1" applyFill="1" applyBorder="1"/>
    <xf numFmtId="170" fontId="1" fillId="0" borderId="0" xfId="4" applyNumberFormat="1" applyFill="1" applyBorder="1"/>
    <xf numFmtId="168" fontId="5" fillId="0" borderId="0" xfId="1" applyNumberFormat="1" applyFont="1" applyFill="1" applyBorder="1"/>
  </cellXfs>
  <cellStyles count="7">
    <cellStyle name="Normal" xfId="0" builtinId="0"/>
    <cellStyle name="Normal 16" xfId="1"/>
    <cellStyle name="Normal 16 2" xfId="3"/>
    <cellStyle name="Normal 2 2" xfId="2"/>
    <cellStyle name="Normal 20" xfId="6"/>
    <cellStyle name="Normal 3_1. Ingreso Público" xfId="5"/>
    <cellStyle name="Normal 4 4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BA3D3CD-504A-4739-9E93-5F97D3516E8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activeCell="A21" sqref="A21:B21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8" max="9" width="12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5" t="s">
        <v>4</v>
      </c>
      <c r="B6" s="5"/>
      <c r="C6" s="5"/>
      <c r="D6" s="5"/>
      <c r="E6" s="5"/>
    </row>
    <row r="7" spans="1:10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10" s="11" customFormat="1" ht="5.25" customHeight="1" x14ac:dyDescent="0.2">
      <c r="A8" s="10"/>
      <c r="B8" s="10"/>
    </row>
    <row r="9" spans="1:10" s="15" customFormat="1" ht="12.75" x14ac:dyDescent="0.2">
      <c r="A9" s="12" t="s">
        <v>9</v>
      </c>
      <c r="B9" s="13"/>
      <c r="C9" s="14">
        <f>SUM(C10:C12)</f>
        <v>502648858</v>
      </c>
      <c r="D9" s="14">
        <f>SUM(D10:D12)</f>
        <v>110654467</v>
      </c>
      <c r="E9" s="14">
        <f>SUM(E10:E12)</f>
        <v>110654467</v>
      </c>
    </row>
    <row r="10" spans="1:10" s="15" customFormat="1" ht="12.75" x14ac:dyDescent="0.2">
      <c r="A10" s="16"/>
      <c r="B10" s="17" t="s">
        <v>10</v>
      </c>
      <c r="C10" s="18">
        <v>502648858</v>
      </c>
      <c r="D10" s="18">
        <v>110654467</v>
      </c>
      <c r="E10" s="18">
        <v>110654467</v>
      </c>
      <c r="G10" s="19"/>
    </row>
    <row r="11" spans="1:10" s="15" customFormat="1" ht="12.75" x14ac:dyDescent="0.2">
      <c r="A11" s="12"/>
      <c r="B11" s="17" t="s">
        <v>11</v>
      </c>
      <c r="C11" s="18">
        <v>0</v>
      </c>
      <c r="D11" s="18">
        <v>0</v>
      </c>
      <c r="E11" s="18">
        <v>0</v>
      </c>
      <c r="G11" s="19"/>
    </row>
    <row r="12" spans="1:10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10" s="15" customFormat="1" ht="12.75" x14ac:dyDescent="0.2">
      <c r="A13" s="12" t="s">
        <v>13</v>
      </c>
      <c r="B13" s="20"/>
      <c r="C13" s="14">
        <f>SUM(C14:C15)</f>
        <v>502648858</v>
      </c>
      <c r="D13" s="14">
        <f>SUM(D14:D15)</f>
        <v>103508415</v>
      </c>
      <c r="E13" s="14">
        <f>SUM(E14:E15)</f>
        <v>98553595</v>
      </c>
    </row>
    <row r="14" spans="1:10" s="15" customFormat="1" ht="12.75" x14ac:dyDescent="0.2">
      <c r="A14" s="16"/>
      <c r="B14" s="17" t="s">
        <v>14</v>
      </c>
      <c r="C14" s="18">
        <v>502648858</v>
      </c>
      <c r="D14" s="18">
        <v>102094540</v>
      </c>
      <c r="E14" s="18">
        <v>97229194</v>
      </c>
      <c r="G14" s="19"/>
      <c r="H14" s="21"/>
      <c r="I14" s="21"/>
      <c r="J14" s="21"/>
    </row>
    <row r="15" spans="1:10" s="15" customFormat="1" ht="12.75" x14ac:dyDescent="0.2">
      <c r="A15" s="12"/>
      <c r="B15" s="17" t="s">
        <v>15</v>
      </c>
      <c r="C15" s="18">
        <v>0</v>
      </c>
      <c r="D15" s="18">
        <v>1413875</v>
      </c>
      <c r="E15" s="18">
        <v>1324401</v>
      </c>
      <c r="H15" s="18"/>
      <c r="I15" s="18"/>
    </row>
    <row r="16" spans="1:10" s="15" customFormat="1" ht="12.75" x14ac:dyDescent="0.2">
      <c r="A16" s="12" t="s">
        <v>16</v>
      </c>
      <c r="B16" s="20"/>
      <c r="C16" s="14">
        <v>0</v>
      </c>
      <c r="D16" s="14">
        <f>SUM(D17:D18)</f>
        <v>3725317</v>
      </c>
      <c r="E16" s="14">
        <f>SUM(E17:E18)</f>
        <v>3507508</v>
      </c>
      <c r="H16" s="22"/>
      <c r="I16" s="22"/>
    </row>
    <row r="17" spans="1:7" s="15" customFormat="1" ht="12.75" x14ac:dyDescent="0.2">
      <c r="A17" s="16"/>
      <c r="B17" s="17" t="s">
        <v>17</v>
      </c>
      <c r="C17" s="18">
        <v>0</v>
      </c>
      <c r="D17" s="18">
        <v>2311442</v>
      </c>
      <c r="E17" s="18">
        <v>2183107</v>
      </c>
      <c r="G17" s="23"/>
    </row>
    <row r="18" spans="1:7" s="15" customFormat="1" ht="12.75" x14ac:dyDescent="0.2">
      <c r="A18" s="16"/>
      <c r="B18" s="17" t="s">
        <v>18</v>
      </c>
      <c r="C18" s="18">
        <v>0</v>
      </c>
      <c r="D18" s="18">
        <v>1413875</v>
      </c>
      <c r="E18" s="18">
        <v>1324401</v>
      </c>
      <c r="G18" s="23"/>
    </row>
    <row r="19" spans="1:7" s="15" customFormat="1" ht="12.75" x14ac:dyDescent="0.2">
      <c r="A19" s="12" t="s">
        <v>19</v>
      </c>
      <c r="B19" s="13"/>
      <c r="C19" s="14">
        <f>SUM(C9-C13+C16)</f>
        <v>0</v>
      </c>
      <c r="D19" s="14">
        <f>SUM(D9-D13+D16)</f>
        <v>10871369</v>
      </c>
      <c r="E19" s="14">
        <f>SUM(E9-E13+E16)</f>
        <v>15608380</v>
      </c>
    </row>
    <row r="20" spans="1:7" s="15" customFormat="1" ht="12.75" x14ac:dyDescent="0.2">
      <c r="A20" s="12" t="s">
        <v>20</v>
      </c>
      <c r="B20" s="13"/>
      <c r="C20" s="14">
        <f>SUM(C19-C12)</f>
        <v>0</v>
      </c>
      <c r="D20" s="14">
        <f>SUM(D19-D12)</f>
        <v>10871369</v>
      </c>
      <c r="E20" s="14">
        <f>SUM(E19-E12)</f>
        <v>15608380</v>
      </c>
    </row>
    <row r="21" spans="1:7" s="15" customFormat="1" ht="26.25" customHeight="1" x14ac:dyDescent="0.2">
      <c r="A21" s="24" t="s">
        <v>21</v>
      </c>
      <c r="B21" s="24"/>
      <c r="C21" s="14">
        <f>SUM(C20-C16)</f>
        <v>0</v>
      </c>
      <c r="D21" s="14">
        <f>SUM(D19-D16)</f>
        <v>7146052</v>
      </c>
      <c r="E21" s="14">
        <f>SUM(E20-E16)</f>
        <v>12100872</v>
      </c>
    </row>
    <row r="22" spans="1:7" s="15" customFormat="1" ht="5.0999999999999996" customHeight="1" x14ac:dyDescent="0.2">
      <c r="A22" s="25"/>
      <c r="B22" s="25"/>
      <c r="C22" s="26"/>
      <c r="D22" s="26"/>
      <c r="E22" s="26"/>
    </row>
    <row r="23" spans="1:7" s="15" customFormat="1" ht="9.9499999999999993" customHeight="1" x14ac:dyDescent="0.2">
      <c r="A23" s="20"/>
      <c r="B23" s="20"/>
      <c r="C23" s="27"/>
      <c r="D23" s="27"/>
      <c r="E23" s="27"/>
    </row>
    <row r="24" spans="1:7" s="15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7" s="29" customFormat="1" ht="5.0999999999999996" customHeight="1" x14ac:dyDescent="0.2">
      <c r="A25" s="10"/>
      <c r="B25" s="10"/>
      <c r="C25" s="28"/>
      <c r="D25" s="28"/>
      <c r="E25" s="28"/>
    </row>
    <row r="26" spans="1:7" s="15" customFormat="1" ht="12.75" x14ac:dyDescent="0.2">
      <c r="A26" s="13" t="s">
        <v>24</v>
      </c>
      <c r="B26" s="13"/>
      <c r="C26" s="14">
        <f>SUM(C27:C28)</f>
        <v>0</v>
      </c>
      <c r="D26" s="14">
        <f>SUM(D27:D28)</f>
        <v>0</v>
      </c>
      <c r="E26" s="14">
        <f>SUM(E27:E28)</f>
        <v>0</v>
      </c>
    </row>
    <row r="27" spans="1:7" s="15" customFormat="1" ht="12.75" x14ac:dyDescent="0.2">
      <c r="A27" s="20"/>
      <c r="B27" s="17" t="s">
        <v>25</v>
      </c>
      <c r="C27" s="18">
        <v>0</v>
      </c>
      <c r="D27" s="18">
        <v>0</v>
      </c>
      <c r="E27" s="18">
        <v>0</v>
      </c>
      <c r="G27" s="19"/>
    </row>
    <row r="28" spans="1:7" s="15" customFormat="1" ht="12.75" x14ac:dyDescent="0.2">
      <c r="A28" s="13"/>
      <c r="B28" s="17" t="s">
        <v>26</v>
      </c>
      <c r="C28" s="18">
        <v>0</v>
      </c>
      <c r="D28" s="18">
        <v>0</v>
      </c>
      <c r="E28" s="18">
        <v>0</v>
      </c>
      <c r="G28" s="19"/>
    </row>
    <row r="29" spans="1:7" s="15" customFormat="1" ht="12.75" x14ac:dyDescent="0.2">
      <c r="A29" s="13" t="s">
        <v>27</v>
      </c>
      <c r="B29" s="20"/>
      <c r="C29" s="14">
        <f>SUM(C21+C26)</f>
        <v>0</v>
      </c>
      <c r="D29" s="14">
        <f>SUM(D21+D26)</f>
        <v>7146052</v>
      </c>
      <c r="E29" s="14">
        <f>SUM(E21+E26)</f>
        <v>12100872</v>
      </c>
    </row>
    <row r="30" spans="1:7" s="15" customFormat="1" ht="5.0999999999999996" customHeight="1" x14ac:dyDescent="0.2">
      <c r="A30" s="30"/>
      <c r="B30" s="25"/>
      <c r="C30" s="31"/>
      <c r="D30" s="31"/>
      <c r="E30" s="31"/>
    </row>
    <row r="31" spans="1:7" s="15" customFormat="1" ht="9.9499999999999993" customHeight="1" x14ac:dyDescent="0.2">
      <c r="A31" s="13"/>
      <c r="B31" s="20"/>
      <c r="C31" s="32"/>
      <c r="D31" s="32"/>
      <c r="E31" s="32"/>
    </row>
    <row r="32" spans="1:7" s="15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7" s="29" customFormat="1" ht="5.0999999999999996" customHeight="1" x14ac:dyDescent="0.2">
      <c r="A33" s="10"/>
      <c r="B33" s="10"/>
      <c r="C33" s="11"/>
      <c r="D33" s="11"/>
      <c r="E33" s="11"/>
    </row>
    <row r="34" spans="1:7" s="15" customFormat="1" ht="12.75" x14ac:dyDescent="0.2">
      <c r="A34" s="13" t="s">
        <v>28</v>
      </c>
      <c r="B34" s="13"/>
      <c r="C34" s="14">
        <f>SUM(C35:C36)</f>
        <v>0</v>
      </c>
      <c r="D34" s="14">
        <f>SUM(D35:D36)</f>
        <v>0</v>
      </c>
      <c r="E34" s="14">
        <f>SUM(E35:E36)</f>
        <v>0</v>
      </c>
    </row>
    <row r="35" spans="1:7" s="15" customFormat="1" ht="12.75" x14ac:dyDescent="0.2">
      <c r="A35" s="20"/>
      <c r="B35" s="17" t="s">
        <v>29</v>
      </c>
      <c r="C35" s="18">
        <v>0</v>
      </c>
      <c r="D35" s="18">
        <v>0</v>
      </c>
      <c r="E35" s="18">
        <v>0</v>
      </c>
    </row>
    <row r="36" spans="1:7" s="15" customFormat="1" ht="12.75" x14ac:dyDescent="0.2">
      <c r="A36" s="13"/>
      <c r="B36" s="17" t="s">
        <v>30</v>
      </c>
      <c r="C36" s="18">
        <v>0</v>
      </c>
      <c r="D36" s="18">
        <v>0</v>
      </c>
      <c r="E36" s="18">
        <v>0</v>
      </c>
    </row>
    <row r="37" spans="1:7" s="15" customFormat="1" ht="12.75" x14ac:dyDescent="0.2">
      <c r="A37" s="13" t="s">
        <v>31</v>
      </c>
      <c r="B37" s="13"/>
      <c r="C37" s="14">
        <f>SUM(C38:C39)</f>
        <v>0</v>
      </c>
      <c r="D37" s="14">
        <f>SUM(D38:D39)</f>
        <v>0</v>
      </c>
      <c r="E37" s="14">
        <f>SUM(E38:E39)</f>
        <v>0</v>
      </c>
    </row>
    <row r="38" spans="1:7" s="15" customFormat="1" ht="12.75" x14ac:dyDescent="0.2">
      <c r="A38" s="20"/>
      <c r="B38" s="17" t="s">
        <v>32</v>
      </c>
      <c r="C38" s="18">
        <v>0</v>
      </c>
      <c r="D38" s="18">
        <v>0</v>
      </c>
      <c r="E38" s="18">
        <v>0</v>
      </c>
      <c r="G38" s="19"/>
    </row>
    <row r="39" spans="1:7" s="15" customFormat="1" ht="12.75" x14ac:dyDescent="0.2">
      <c r="A39" s="13"/>
      <c r="B39" s="17" t="s">
        <v>33</v>
      </c>
      <c r="C39" s="18">
        <v>0</v>
      </c>
      <c r="D39" s="18">
        <v>0</v>
      </c>
      <c r="E39" s="18">
        <v>0</v>
      </c>
      <c r="G39" s="19"/>
    </row>
    <row r="40" spans="1:7" s="15" customFormat="1" ht="12.75" x14ac:dyDescent="0.2">
      <c r="A40" s="13" t="s">
        <v>34</v>
      </c>
      <c r="B40" s="20"/>
      <c r="C40" s="14">
        <f>SUM(C34-C37)</f>
        <v>0</v>
      </c>
      <c r="D40" s="14">
        <f>SUM(D34-D37)</f>
        <v>0</v>
      </c>
      <c r="E40" s="14">
        <f>SUM(E34-E37)</f>
        <v>0</v>
      </c>
    </row>
    <row r="41" spans="1:7" s="15" customFormat="1" ht="5.0999999999999996" customHeight="1" x14ac:dyDescent="0.2">
      <c r="A41" s="30"/>
      <c r="B41" s="25"/>
      <c r="C41" s="26"/>
      <c r="D41" s="26"/>
      <c r="E41" s="26"/>
    </row>
    <row r="42" spans="1:7" s="15" customFormat="1" ht="9.9499999999999993" customHeight="1" x14ac:dyDescent="0.2">
      <c r="A42" s="13"/>
      <c r="B42" s="13"/>
      <c r="C42" s="27"/>
      <c r="D42" s="27"/>
      <c r="E42" s="33"/>
    </row>
    <row r="43" spans="1:7" s="15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7" s="29" customFormat="1" ht="5.0999999999999996" customHeight="1" x14ac:dyDescent="0.2">
      <c r="A44" s="10"/>
      <c r="B44" s="10"/>
      <c r="C44" s="11"/>
      <c r="D44" s="11"/>
      <c r="E44" s="11"/>
    </row>
    <row r="45" spans="1:7" s="15" customFormat="1" ht="12.75" x14ac:dyDescent="0.2">
      <c r="A45" s="20" t="s">
        <v>35</v>
      </c>
      <c r="B45" s="20"/>
      <c r="C45" s="34">
        <f>SUM(C10)</f>
        <v>502648858</v>
      </c>
      <c r="D45" s="34">
        <f>SUM(D10)</f>
        <v>110654467</v>
      </c>
      <c r="E45" s="34">
        <f>SUM(E10)</f>
        <v>110654467</v>
      </c>
    </row>
    <row r="46" spans="1:7" s="15" customFormat="1" ht="12.75" x14ac:dyDescent="0.2">
      <c r="A46" s="20" t="s">
        <v>36</v>
      </c>
      <c r="B46" s="20"/>
      <c r="C46" s="35">
        <f>SUM(C47-C48)</f>
        <v>0</v>
      </c>
      <c r="D46" s="35">
        <f>SUM(D47-D48)</f>
        <v>0</v>
      </c>
      <c r="E46" s="35">
        <f>SUM(E47-E48)</f>
        <v>0</v>
      </c>
    </row>
    <row r="47" spans="1:7" s="15" customFormat="1" ht="12.75" x14ac:dyDescent="0.2">
      <c r="A47" s="13"/>
      <c r="B47" s="20" t="s">
        <v>29</v>
      </c>
      <c r="C47" s="18">
        <f>SUM(C35)</f>
        <v>0</v>
      </c>
      <c r="D47" s="18">
        <f>SUM(D35)</f>
        <v>0</v>
      </c>
      <c r="E47" s="18">
        <f>SUM(E35)</f>
        <v>0</v>
      </c>
    </row>
    <row r="48" spans="1:7" s="15" customFormat="1" ht="12.75" x14ac:dyDescent="0.2">
      <c r="A48" s="20"/>
      <c r="B48" s="20" t="s">
        <v>32</v>
      </c>
      <c r="C48" s="18">
        <f>SUM(C38)</f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20" t="s">
        <v>37</v>
      </c>
      <c r="B49" s="13"/>
      <c r="C49" s="36">
        <f>SUM(C14)</f>
        <v>502648858</v>
      </c>
      <c r="D49" s="36">
        <f t="shared" ref="D49:E49" si="0">SUM(D14)</f>
        <v>102094540</v>
      </c>
      <c r="E49" s="36">
        <f t="shared" si="0"/>
        <v>97229194</v>
      </c>
    </row>
    <row r="50" spans="1:5" s="15" customFormat="1" ht="12.75" x14ac:dyDescent="0.2">
      <c r="A50" s="20" t="s">
        <v>38</v>
      </c>
      <c r="B50" s="20"/>
      <c r="C50" s="37">
        <v>0</v>
      </c>
      <c r="D50" s="18">
        <f>SUM(D17)</f>
        <v>2311442</v>
      </c>
      <c r="E50" s="18">
        <f>SUM(E17)</f>
        <v>2183107</v>
      </c>
    </row>
    <row r="51" spans="1:5" s="15" customFormat="1" ht="12.75" x14ac:dyDescent="0.2">
      <c r="A51" s="13" t="s">
        <v>39</v>
      </c>
      <c r="B51" s="20"/>
      <c r="C51" s="38">
        <v>0</v>
      </c>
      <c r="D51" s="14">
        <f>SUM(D45+D46-D49+D50)</f>
        <v>10871369</v>
      </c>
      <c r="E51" s="14">
        <f>SUM(E45+E46-E49+E50)</f>
        <v>15608380</v>
      </c>
    </row>
    <row r="52" spans="1:5" s="15" customFormat="1" ht="12.75" x14ac:dyDescent="0.2">
      <c r="A52" s="13" t="s">
        <v>40</v>
      </c>
      <c r="B52" s="20"/>
      <c r="C52" s="38">
        <v>0</v>
      </c>
      <c r="D52" s="14">
        <f>SUM(D51-D46)</f>
        <v>10871369</v>
      </c>
      <c r="E52" s="14">
        <f>SUM(E51-E46)</f>
        <v>15608380</v>
      </c>
    </row>
    <row r="53" spans="1:5" s="15" customFormat="1" ht="5.0999999999999996" customHeight="1" x14ac:dyDescent="0.2">
      <c r="A53" s="30"/>
      <c r="B53" s="25"/>
      <c r="C53" s="31"/>
      <c r="D53" s="31"/>
      <c r="E53" s="31"/>
    </row>
    <row r="54" spans="1:5" s="15" customFormat="1" ht="9.9499999999999993" customHeight="1" x14ac:dyDescent="0.2">
      <c r="A54" s="20"/>
      <c r="B54" s="20"/>
      <c r="C54" s="27"/>
      <c r="D54" s="27"/>
      <c r="E54" s="27"/>
    </row>
    <row r="55" spans="1:5" s="15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29" customFormat="1" ht="5.0999999999999996" customHeight="1" x14ac:dyDescent="0.2">
      <c r="A56" s="10"/>
      <c r="B56" s="10"/>
      <c r="C56" s="11"/>
      <c r="D56" s="11"/>
      <c r="E56" s="11"/>
    </row>
    <row r="57" spans="1:5" s="15" customFormat="1" ht="12.75" x14ac:dyDescent="0.2">
      <c r="A57" s="20" t="s">
        <v>41</v>
      </c>
      <c r="B57" s="20"/>
      <c r="C57" s="18">
        <f>SUM(C11)</f>
        <v>0</v>
      </c>
      <c r="D57" s="18">
        <f>SUM(D11)</f>
        <v>0</v>
      </c>
      <c r="E57" s="18">
        <f>SUM(E11)</f>
        <v>0</v>
      </c>
    </row>
    <row r="58" spans="1:5" s="15" customFormat="1" ht="12.75" x14ac:dyDescent="0.2">
      <c r="A58" s="20" t="s">
        <v>42</v>
      </c>
      <c r="B58" s="20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3"/>
      <c r="B59" s="20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20"/>
      <c r="B60" s="20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20" t="s">
        <v>43</v>
      </c>
      <c r="B61" s="13"/>
      <c r="C61" s="18">
        <f>SUM(C15)</f>
        <v>0</v>
      </c>
      <c r="D61" s="18">
        <f>SUM(D15)</f>
        <v>1413875</v>
      </c>
      <c r="E61" s="18">
        <f>SUM(E15)</f>
        <v>1324401</v>
      </c>
    </row>
    <row r="62" spans="1:5" s="15" customFormat="1" ht="12.75" x14ac:dyDescent="0.2">
      <c r="A62" s="20" t="s">
        <v>44</v>
      </c>
      <c r="B62" s="20"/>
      <c r="C62" s="39">
        <f>SUM(C18)</f>
        <v>0</v>
      </c>
      <c r="D62" s="18">
        <f>SUM(D18)</f>
        <v>1413875</v>
      </c>
      <c r="E62" s="18">
        <f>SUM(E18)</f>
        <v>1324401</v>
      </c>
    </row>
    <row r="63" spans="1:5" s="15" customFormat="1" ht="12.75" x14ac:dyDescent="0.2">
      <c r="A63" s="13" t="s">
        <v>45</v>
      </c>
      <c r="B63" s="20"/>
      <c r="C63" s="14">
        <f>SUM(C57+C58-C61+C62)</f>
        <v>0</v>
      </c>
      <c r="D63" s="14">
        <f>SUM(D57+D58-D61+D62)</f>
        <v>0</v>
      </c>
      <c r="E63" s="14">
        <f>SUM(E57+E58-E61+E62)</f>
        <v>0</v>
      </c>
    </row>
    <row r="64" spans="1:5" s="15" customFormat="1" ht="12.75" x14ac:dyDescent="0.2">
      <c r="A64" s="13" t="s">
        <v>46</v>
      </c>
      <c r="B64" s="20"/>
      <c r="C64" s="14">
        <f>SUM(C63-C58)</f>
        <v>0</v>
      </c>
      <c r="D64" s="14">
        <f>SUM(D63-D58)</f>
        <v>0</v>
      </c>
      <c r="E64" s="14">
        <f>SUM(E63-E58)</f>
        <v>0</v>
      </c>
    </row>
    <row r="65" spans="1:5" s="15" customFormat="1" ht="5.0999999999999996" customHeight="1" x14ac:dyDescent="0.2">
      <c r="A65" s="30"/>
      <c r="B65" s="25"/>
      <c r="C65" s="31"/>
      <c r="D65" s="31"/>
      <c r="E65" s="31"/>
    </row>
    <row r="66" spans="1:5" s="2" customFormat="1" ht="12.75" x14ac:dyDescent="0.2">
      <c r="A66" s="40" t="s">
        <v>47</v>
      </c>
      <c r="B66" s="40"/>
      <c r="D66" s="41"/>
      <c r="E66" s="41"/>
    </row>
    <row r="67" spans="1:5" x14ac:dyDescent="0.25">
      <c r="D67" s="41"/>
      <c r="E67" s="41"/>
    </row>
    <row r="68" spans="1:5" x14ac:dyDescent="0.25">
      <c r="D68" s="41"/>
      <c r="E68" s="41"/>
    </row>
    <row r="69" spans="1:5" x14ac:dyDescent="0.25">
      <c r="D69" s="41"/>
      <c r="E69" s="41"/>
    </row>
    <row r="70" spans="1:5" x14ac:dyDescent="0.25">
      <c r="D70" s="41"/>
      <c r="E70" s="41"/>
    </row>
    <row r="71" spans="1:5" x14ac:dyDescent="0.25">
      <c r="D71" s="41"/>
      <c r="E71" s="41"/>
    </row>
    <row r="72" spans="1:5" x14ac:dyDescent="0.25">
      <c r="D72" s="41"/>
      <c r="E72" s="41"/>
    </row>
    <row r="73" spans="1:5" x14ac:dyDescent="0.25">
      <c r="A73" s="42"/>
      <c r="B73" s="42"/>
      <c r="C73" s="42"/>
      <c r="D73" s="42"/>
      <c r="E73" s="42"/>
    </row>
    <row r="74" spans="1:5" x14ac:dyDescent="0.25">
      <c r="A74" s="42"/>
      <c r="B74" s="42"/>
      <c r="C74" s="42"/>
      <c r="D74" s="42"/>
      <c r="E74" s="42"/>
    </row>
    <row r="75" spans="1:5" x14ac:dyDescent="0.25">
      <c r="A75" s="43"/>
      <c r="B75" s="43"/>
      <c r="C75" s="43"/>
      <c r="D75" s="43"/>
      <c r="E75" s="43"/>
    </row>
    <row r="76" spans="1:5" x14ac:dyDescent="0.25">
      <c r="D76" s="41"/>
      <c r="E76" s="41"/>
    </row>
    <row r="77" spans="1:5" x14ac:dyDescent="0.25">
      <c r="A77" s="44"/>
      <c r="B77" s="44"/>
      <c r="C77" s="44"/>
      <c r="D77" s="44"/>
      <c r="E77" s="44"/>
    </row>
    <row r="78" spans="1:5" x14ac:dyDescent="0.25">
      <c r="D78" s="41"/>
      <c r="E78" s="41"/>
    </row>
    <row r="79" spans="1:5" x14ac:dyDescent="0.25">
      <c r="B79" s="45"/>
      <c r="C79" s="46"/>
      <c r="D79" s="46"/>
      <c r="E79" s="46"/>
    </row>
    <row r="80" spans="1:5" s="49" customFormat="1" x14ac:dyDescent="0.25">
      <c r="A80" s="47"/>
      <c r="B80" s="48"/>
      <c r="C80" s="36"/>
      <c r="D80" s="36"/>
      <c r="E80" s="36"/>
    </row>
    <row r="81" spans="1:5" s="49" customFormat="1" x14ac:dyDescent="0.25">
      <c r="A81" s="47"/>
      <c r="B81" s="50"/>
      <c r="C81" s="51"/>
      <c r="D81" s="52"/>
      <c r="E81" s="52"/>
    </row>
    <row r="82" spans="1:5" s="49" customFormat="1" x14ac:dyDescent="0.25">
      <c r="A82" s="47"/>
      <c r="B82" s="53"/>
      <c r="C82" s="54"/>
      <c r="D82" s="54"/>
      <c r="E82" s="54"/>
    </row>
    <row r="83" spans="1:5" s="49" customFormat="1" x14ac:dyDescent="0.25">
      <c r="A83" s="47"/>
      <c r="B83" s="48"/>
      <c r="C83" s="48"/>
      <c r="D83" s="48"/>
      <c r="E83" s="48"/>
    </row>
    <row r="84" spans="1:5" s="49" customFormat="1" x14ac:dyDescent="0.25">
      <c r="A84" s="47"/>
      <c r="B84" s="48"/>
      <c r="C84" s="36"/>
      <c r="D84" s="52"/>
      <c r="E84" s="52"/>
    </row>
    <row r="85" spans="1:5" s="49" customFormat="1" x14ac:dyDescent="0.25">
      <c r="A85" s="47"/>
      <c r="B85" s="50"/>
      <c r="C85" s="52"/>
      <c r="D85" s="52"/>
      <c r="E85" s="52"/>
    </row>
    <row r="86" spans="1:5" s="49" customFormat="1" x14ac:dyDescent="0.25">
      <c r="A86" s="47"/>
      <c r="B86" s="53"/>
      <c r="C86" s="54"/>
      <c r="D86" s="54"/>
      <c r="E86" s="54"/>
    </row>
    <row r="87" spans="1:5" s="49" customFormat="1" x14ac:dyDescent="0.25">
      <c r="A87" s="47"/>
      <c r="B87" s="48"/>
      <c r="C87" s="48"/>
      <c r="D87" s="48"/>
      <c r="E87" s="48"/>
    </row>
    <row r="88" spans="1:5" s="49" customFormat="1" x14ac:dyDescent="0.25">
      <c r="A88" s="47"/>
      <c r="B88" s="48"/>
      <c r="C88" s="55"/>
      <c r="D88" s="48"/>
      <c r="E88" s="48"/>
    </row>
    <row r="89" spans="1:5" s="49" customFormat="1" x14ac:dyDescent="0.25">
      <c r="A89" s="47"/>
      <c r="B89" s="48"/>
      <c r="C89" s="48"/>
      <c r="D89" s="48"/>
      <c r="E89" s="48"/>
    </row>
    <row r="90" spans="1:5" s="49" customFormat="1" x14ac:dyDescent="0.25">
      <c r="A90" s="47"/>
      <c r="B90" s="48"/>
      <c r="C90" s="48"/>
      <c r="D90" s="52"/>
      <c r="E90" s="52"/>
    </row>
    <row r="91" spans="1:5" s="49" customFormat="1" x14ac:dyDescent="0.25">
      <c r="A91" s="47"/>
      <c r="B91" s="48"/>
      <c r="C91" s="48"/>
      <c r="D91" s="52"/>
      <c r="E91" s="52"/>
    </row>
    <row r="92" spans="1:5" s="49" customFormat="1" x14ac:dyDescent="0.25">
      <c r="A92" s="47"/>
      <c r="B92" s="48"/>
      <c r="C92" s="48"/>
      <c r="D92" s="54"/>
      <c r="E92" s="54"/>
    </row>
    <row r="93" spans="1:5" s="49" customFormat="1" x14ac:dyDescent="0.25">
      <c r="A93" s="47"/>
      <c r="B93" s="48"/>
      <c r="C93" s="48"/>
      <c r="D93" s="48"/>
      <c r="E93" s="52"/>
    </row>
    <row r="94" spans="1:5" s="49" customFormat="1" x14ac:dyDescent="0.25">
      <c r="A94" s="47"/>
      <c r="B94" s="47"/>
      <c r="C94" s="47"/>
      <c r="D94" s="47"/>
      <c r="E94" s="47"/>
    </row>
    <row r="95" spans="1:5" s="49" customFormat="1" x14ac:dyDescent="0.25">
      <c r="A95" s="47"/>
      <c r="B95" s="47"/>
      <c r="C95" s="47"/>
      <c r="D95" s="47"/>
      <c r="E95" s="47"/>
    </row>
    <row r="96" spans="1:5" s="49" customFormat="1" x14ac:dyDescent="0.25">
      <c r="A96" s="47"/>
      <c r="B96" s="47"/>
      <c r="C96" s="56"/>
      <c r="D96" s="56"/>
      <c r="E96" s="56"/>
    </row>
    <row r="97" spans="1:5" s="49" customFormat="1" x14ac:dyDescent="0.25">
      <c r="A97" s="47"/>
      <c r="B97" s="47"/>
      <c r="C97" s="47"/>
      <c r="D97" s="47"/>
      <c r="E97" s="47"/>
    </row>
    <row r="98" spans="1:5" s="49" customFormat="1" x14ac:dyDescent="0.25">
      <c r="A98" s="47"/>
      <c r="B98" s="47"/>
      <c r="C98" s="47"/>
      <c r="D98" s="47"/>
      <c r="E98" s="47"/>
    </row>
    <row r="99" spans="1:5" s="49" customFormat="1" x14ac:dyDescent="0.25">
      <c r="A99" s="47"/>
      <c r="B99" s="47"/>
      <c r="C99" s="47"/>
      <c r="D99" s="47"/>
      <c r="E99" s="47"/>
    </row>
    <row r="100" spans="1:5" s="49" customFormat="1" x14ac:dyDescent="0.25">
      <c r="A100" s="47"/>
      <c r="B100" s="47"/>
      <c r="C100" s="47"/>
      <c r="D100" s="47"/>
      <c r="E100" s="47"/>
    </row>
    <row r="101" spans="1:5" s="49" customFormat="1" x14ac:dyDescent="0.25">
      <c r="A101" s="47"/>
      <c r="B101" s="47"/>
      <c r="C101" s="47"/>
      <c r="D101" s="47"/>
      <c r="E101" s="47"/>
    </row>
  </sheetData>
  <mergeCells count="18">
    <mergeCell ref="A66:B66"/>
    <mergeCell ref="A73:B73"/>
    <mergeCell ref="C73:E73"/>
    <mergeCell ref="A74:B74"/>
    <mergeCell ref="C74:E74"/>
    <mergeCell ref="A77:E77"/>
    <mergeCell ref="H14:J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-LDF4</vt:lpstr>
      <vt:lpstr>'BALANCE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2022-05-27T14:30:16Z</dcterms:created>
  <dcterms:modified xsi:type="dcterms:W3CDTF">2022-05-27T14:30:16Z</dcterms:modified>
</cp:coreProperties>
</file>