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F22" i="1"/>
  <c r="E22" i="1"/>
  <c r="G22" i="1" s="1"/>
  <c r="D22" i="1"/>
  <c r="C22" i="1"/>
  <c r="B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F11" i="1"/>
  <c r="E11" i="1"/>
  <c r="G11" i="1" s="1"/>
  <c r="D11" i="1"/>
  <c r="C11" i="1"/>
  <c r="B11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<sst xmlns="http://schemas.openxmlformats.org/spreadsheetml/2006/main" count="51" uniqueCount="51">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</sst>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8" fillId="0" borderId="0" xfId="1" applyFont="1" applyFill="1"/>
    <xf numFmtId="164" fontId="8" fillId="0" borderId="0" xfId="1" applyNumberFormat="1" applyFont="1" applyFill="1"/>
    <xf numFmtId="0" fontId="3" fillId="0" borderId="0" xfId="3" applyFont="1" applyFill="1" applyBorder="1" applyAlignment="1">
      <alignment horizontal="justify" vertical="top"/>
    </xf>
    <xf numFmtId="164" fontId="10" fillId="0" borderId="0" xfId="3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1" applyFont="1" applyFill="1"/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0" fontId="11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2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 vertical="top"/>
    </xf>
    <xf numFmtId="164" fontId="10" fillId="4" borderId="0" xfId="1" applyNumberFormat="1" applyFont="1" applyFill="1" applyBorder="1" applyAlignment="1">
      <alignment horizontal="right" vertical="top"/>
    </xf>
    <xf numFmtId="164" fontId="10" fillId="4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/>
    <xf numFmtId="164" fontId="10" fillId="4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justify" vertical="top"/>
    </xf>
    <xf numFmtId="164" fontId="10" fillId="0" borderId="10" xfId="3" applyNumberFormat="1" applyFont="1" applyFill="1" applyBorder="1" applyAlignment="1">
      <alignment horizontal="right" vertical="top"/>
    </xf>
    <xf numFmtId="164" fontId="10" fillId="4" borderId="10" xfId="1" applyNumberFormat="1" applyFont="1" applyFill="1" applyBorder="1" applyAlignment="1">
      <alignment horizontal="right" vertical="top"/>
    </xf>
    <xf numFmtId="164" fontId="10" fillId="4" borderId="10" xfId="3" applyNumberFormat="1" applyFont="1" applyFill="1" applyBorder="1" applyAlignment="1">
      <alignment horizontal="right" vertical="top"/>
    </xf>
    <xf numFmtId="164" fontId="10" fillId="4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/>
    <xf numFmtId="165" fontId="10" fillId="0" borderId="0" xfId="3" applyNumberFormat="1" applyFont="1" applyFill="1" applyBorder="1" applyAlignment="1">
      <alignment horizontal="right" vertical="top"/>
    </xf>
    <xf numFmtId="164" fontId="8" fillId="0" borderId="0" xfId="1" applyNumberFormat="1" applyFont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topLeftCell="A13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9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9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9" s="15" customFormat="1" ht="3.75" customHeight="1" x14ac:dyDescent="0.25">
      <c r="A10" s="14"/>
      <c r="B10" s="14"/>
      <c r="C10" s="14"/>
      <c r="D10" s="14"/>
      <c r="E10" s="14"/>
      <c r="F10" s="14"/>
    </row>
    <row r="11" spans="1:9" s="19" customFormat="1" ht="12.75" x14ac:dyDescent="0.2">
      <c r="A11" s="16" t="s">
        <v>16</v>
      </c>
      <c r="B11" s="17">
        <f>SUM(B12:B22,B25:B44)</f>
        <v>76846271280</v>
      </c>
      <c r="C11" s="17">
        <f>SUM(C12:C22,C25:C44)</f>
        <v>-2360754215</v>
      </c>
      <c r="D11" s="17">
        <f>SUM(D12:D22,D25:D44)</f>
        <v>74485517065</v>
      </c>
      <c r="E11" s="17">
        <f>SUM(E12:E22,E25:E44)</f>
        <v>15809349405</v>
      </c>
      <c r="F11" s="17">
        <f>SUM(F12:F22,F25:F44)</f>
        <v>15594295982</v>
      </c>
      <c r="G11" s="18">
        <f>D11-E11</f>
        <v>58676167660</v>
      </c>
      <c r="I11" s="20"/>
    </row>
    <row r="12" spans="1:9" s="25" customFormat="1" ht="12.75" x14ac:dyDescent="0.2">
      <c r="A12" s="21" t="s">
        <v>17</v>
      </c>
      <c r="B12" s="22">
        <v>33560540</v>
      </c>
      <c r="C12" s="23">
        <v>8477</v>
      </c>
      <c r="D12" s="22">
        <f>B12+C12</f>
        <v>33569017</v>
      </c>
      <c r="E12" s="22">
        <v>5067368</v>
      </c>
      <c r="F12" s="22">
        <v>4957510</v>
      </c>
      <c r="G12" s="24">
        <f t="shared" ref="G12:G44" si="0">D12-E12</f>
        <v>28501649</v>
      </c>
    </row>
    <row r="13" spans="1:9" s="25" customFormat="1" ht="12.75" x14ac:dyDescent="0.2">
      <c r="A13" s="21" t="s">
        <v>18</v>
      </c>
      <c r="B13" s="22">
        <v>398279604</v>
      </c>
      <c r="C13" s="23">
        <v>3328541</v>
      </c>
      <c r="D13" s="22">
        <f t="shared" ref="D13:D44" si="1">B13+C13</f>
        <v>401608145</v>
      </c>
      <c r="E13" s="22">
        <v>76719573</v>
      </c>
      <c r="F13" s="26">
        <v>76248077</v>
      </c>
      <c r="G13" s="24">
        <f t="shared" si="0"/>
        <v>324888572</v>
      </c>
    </row>
    <row r="14" spans="1:9" s="25" customFormat="1" ht="12.75" x14ac:dyDescent="0.2">
      <c r="A14" s="21" t="s">
        <v>19</v>
      </c>
      <c r="B14" s="22">
        <v>2610346</v>
      </c>
      <c r="C14" s="23">
        <v>1454351</v>
      </c>
      <c r="D14" s="22">
        <f>B14+C14</f>
        <v>4064697</v>
      </c>
      <c r="E14" s="22">
        <v>608612</v>
      </c>
      <c r="F14" s="23">
        <v>462037</v>
      </c>
      <c r="G14" s="24">
        <f>D14-E14</f>
        <v>3456085</v>
      </c>
    </row>
    <row r="15" spans="1:9" s="25" customFormat="1" ht="12.75" x14ac:dyDescent="0.2">
      <c r="A15" s="21" t="s">
        <v>20</v>
      </c>
      <c r="B15" s="22">
        <v>1452166174</v>
      </c>
      <c r="C15" s="23">
        <v>-9822478</v>
      </c>
      <c r="D15" s="22">
        <f t="shared" si="1"/>
        <v>1442343696</v>
      </c>
      <c r="E15" s="22">
        <v>255708216</v>
      </c>
      <c r="F15" s="26">
        <v>168575848</v>
      </c>
      <c r="G15" s="24">
        <f t="shared" si="0"/>
        <v>1186635480</v>
      </c>
    </row>
    <row r="16" spans="1:9" s="25" customFormat="1" ht="12.75" x14ac:dyDescent="0.2">
      <c r="A16" s="21" t="s">
        <v>21</v>
      </c>
      <c r="B16" s="22">
        <v>30437450</v>
      </c>
      <c r="C16" s="23">
        <v>6250</v>
      </c>
      <c r="D16" s="22">
        <f t="shared" si="1"/>
        <v>30443700</v>
      </c>
      <c r="E16" s="22">
        <v>6265799</v>
      </c>
      <c r="F16" s="26">
        <v>6265725</v>
      </c>
      <c r="G16" s="24">
        <f t="shared" si="0"/>
        <v>24177901</v>
      </c>
    </row>
    <row r="17" spans="1:7" s="25" customFormat="1" ht="12.75" x14ac:dyDescent="0.2">
      <c r="A17" s="21" t="s">
        <v>22</v>
      </c>
      <c r="B17" s="22">
        <v>77248128</v>
      </c>
      <c r="C17" s="23">
        <v>-184267</v>
      </c>
      <c r="D17" s="22">
        <f t="shared" si="1"/>
        <v>77063861</v>
      </c>
      <c r="E17" s="22">
        <v>13936467</v>
      </c>
      <c r="F17" s="26">
        <v>10428307</v>
      </c>
      <c r="G17" s="24">
        <f t="shared" si="0"/>
        <v>63127394</v>
      </c>
    </row>
    <row r="18" spans="1:7" s="25" customFormat="1" ht="12.75" x14ac:dyDescent="0.2">
      <c r="A18" s="21" t="s">
        <v>23</v>
      </c>
      <c r="B18" s="22">
        <v>11159503</v>
      </c>
      <c r="C18" s="23">
        <v>45551</v>
      </c>
      <c r="D18" s="22">
        <f t="shared" si="1"/>
        <v>11205054</v>
      </c>
      <c r="E18" s="22">
        <v>2122955</v>
      </c>
      <c r="F18" s="26">
        <v>1789076</v>
      </c>
      <c r="G18" s="24">
        <f t="shared" si="0"/>
        <v>9082099</v>
      </c>
    </row>
    <row r="19" spans="1:7" s="25" customFormat="1" ht="12.75" x14ac:dyDescent="0.2">
      <c r="A19" s="21" t="s">
        <v>24</v>
      </c>
      <c r="B19" s="22">
        <v>21980106</v>
      </c>
      <c r="C19" s="23">
        <v>16311</v>
      </c>
      <c r="D19" s="22">
        <f t="shared" si="1"/>
        <v>21996417</v>
      </c>
      <c r="E19" s="22">
        <v>3419498</v>
      </c>
      <c r="F19" s="23">
        <v>3179531</v>
      </c>
      <c r="G19" s="24">
        <f t="shared" si="0"/>
        <v>18576919</v>
      </c>
    </row>
    <row r="20" spans="1:7" s="25" customFormat="1" ht="25.5" x14ac:dyDescent="0.2">
      <c r="A20" s="21" t="s">
        <v>25</v>
      </c>
      <c r="B20" s="22">
        <v>6460997</v>
      </c>
      <c r="C20" s="23">
        <v>0</v>
      </c>
      <c r="D20" s="22">
        <f t="shared" si="1"/>
        <v>6460997</v>
      </c>
      <c r="E20" s="22">
        <v>1371884</v>
      </c>
      <c r="F20" s="23">
        <v>1246663</v>
      </c>
      <c r="G20" s="24">
        <f t="shared" si="0"/>
        <v>5089113</v>
      </c>
    </row>
    <row r="21" spans="1:7" s="25" customFormat="1" ht="12.75" x14ac:dyDescent="0.2">
      <c r="A21" s="21" t="s">
        <v>26</v>
      </c>
      <c r="B21" s="22">
        <v>5585724</v>
      </c>
      <c r="C21" s="23">
        <v>0</v>
      </c>
      <c r="D21" s="22">
        <f t="shared" si="1"/>
        <v>5585724</v>
      </c>
      <c r="E21" s="22">
        <v>952143</v>
      </c>
      <c r="F21" s="23">
        <v>952143</v>
      </c>
      <c r="G21" s="24">
        <f t="shared" si="0"/>
        <v>4633581</v>
      </c>
    </row>
    <row r="22" spans="1:7" s="27" customFormat="1" ht="12.75" x14ac:dyDescent="0.2">
      <c r="A22" s="21" t="s">
        <v>27</v>
      </c>
      <c r="B22" s="22">
        <f t="shared" ref="B22:F22" si="2">SUM(B23:B24)</f>
        <v>30757528394</v>
      </c>
      <c r="C22" s="22">
        <f t="shared" si="2"/>
        <v>114257151</v>
      </c>
      <c r="D22" s="22">
        <f t="shared" si="2"/>
        <v>30871785545</v>
      </c>
      <c r="E22" s="22">
        <f t="shared" si="2"/>
        <v>5972780848</v>
      </c>
      <c r="F22" s="22">
        <f t="shared" si="2"/>
        <v>5964301393</v>
      </c>
      <c r="G22" s="24">
        <f t="shared" si="0"/>
        <v>24899004697</v>
      </c>
    </row>
    <row r="23" spans="1:7" s="27" customFormat="1" ht="12" x14ac:dyDescent="0.2">
      <c r="A23" s="28" t="s">
        <v>28</v>
      </c>
      <c r="B23" s="29">
        <v>11869938320</v>
      </c>
      <c r="C23" s="30">
        <v>111088812</v>
      </c>
      <c r="D23" s="31">
        <f t="shared" si="1"/>
        <v>11981027132</v>
      </c>
      <c r="E23" s="29">
        <v>2671316570</v>
      </c>
      <c r="F23" s="32">
        <v>2663614238</v>
      </c>
      <c r="G23" s="33">
        <f t="shared" si="0"/>
        <v>9309710562</v>
      </c>
    </row>
    <row r="24" spans="1:7" s="27" customFormat="1" ht="12" x14ac:dyDescent="0.2">
      <c r="A24" s="28" t="s">
        <v>29</v>
      </c>
      <c r="B24" s="29">
        <v>18887590074</v>
      </c>
      <c r="C24" s="30">
        <v>3168339</v>
      </c>
      <c r="D24" s="31">
        <f t="shared" si="1"/>
        <v>18890758413</v>
      </c>
      <c r="E24" s="29">
        <v>3301464278</v>
      </c>
      <c r="F24" s="32">
        <v>3300687155</v>
      </c>
      <c r="G24" s="33">
        <f t="shared" si="0"/>
        <v>15589294135</v>
      </c>
    </row>
    <row r="25" spans="1:7" s="25" customFormat="1" ht="12.75" x14ac:dyDescent="0.2">
      <c r="A25" s="21" t="s">
        <v>30</v>
      </c>
      <c r="B25" s="22">
        <v>2734972047</v>
      </c>
      <c r="C25" s="23">
        <v>259336839</v>
      </c>
      <c r="D25" s="22">
        <f t="shared" si="1"/>
        <v>2994308886</v>
      </c>
      <c r="E25" s="22">
        <v>518932794</v>
      </c>
      <c r="F25" s="26">
        <v>517914100</v>
      </c>
      <c r="G25" s="24">
        <f t="shared" si="0"/>
        <v>2475376092</v>
      </c>
    </row>
    <row r="26" spans="1:7" s="25" customFormat="1" ht="12.75" x14ac:dyDescent="0.2">
      <c r="A26" s="21" t="s">
        <v>31</v>
      </c>
      <c r="B26" s="22">
        <v>29262006</v>
      </c>
      <c r="C26" s="23">
        <v>4017163</v>
      </c>
      <c r="D26" s="22">
        <f t="shared" si="1"/>
        <v>33279169</v>
      </c>
      <c r="E26" s="22">
        <v>8004813</v>
      </c>
      <c r="F26" s="26">
        <v>2981970</v>
      </c>
      <c r="G26" s="24">
        <f t="shared" si="0"/>
        <v>25274356</v>
      </c>
    </row>
    <row r="27" spans="1:7" s="25" customFormat="1" ht="12.75" x14ac:dyDescent="0.2">
      <c r="A27" s="21" t="s">
        <v>32</v>
      </c>
      <c r="B27" s="22">
        <v>45712138</v>
      </c>
      <c r="C27" s="23">
        <v>110250058</v>
      </c>
      <c r="D27" s="22">
        <f t="shared" si="1"/>
        <v>155962196</v>
      </c>
      <c r="E27" s="22">
        <v>119434391</v>
      </c>
      <c r="F27" s="26">
        <v>49017157</v>
      </c>
      <c r="G27" s="24">
        <f t="shared" si="0"/>
        <v>36527805</v>
      </c>
    </row>
    <row r="28" spans="1:7" s="25" customFormat="1" ht="12.75" x14ac:dyDescent="0.2">
      <c r="A28" s="21" t="s">
        <v>33</v>
      </c>
      <c r="B28" s="22">
        <v>175974484</v>
      </c>
      <c r="C28" s="23">
        <v>7366095</v>
      </c>
      <c r="D28" s="22">
        <f t="shared" si="1"/>
        <v>183340579</v>
      </c>
      <c r="E28" s="22">
        <v>33539585</v>
      </c>
      <c r="F28" s="26">
        <v>33367201</v>
      </c>
      <c r="G28" s="24">
        <f t="shared" si="0"/>
        <v>149800994</v>
      </c>
    </row>
    <row r="29" spans="1:7" s="25" customFormat="1" ht="12.75" x14ac:dyDescent="0.2">
      <c r="A29" s="21" t="s">
        <v>34</v>
      </c>
      <c r="B29" s="22">
        <v>2034061103</v>
      </c>
      <c r="C29" s="23">
        <v>24842431</v>
      </c>
      <c r="D29" s="22">
        <f t="shared" si="1"/>
        <v>2058903534</v>
      </c>
      <c r="E29" s="23">
        <v>197770322</v>
      </c>
      <c r="F29" s="23">
        <v>196397066</v>
      </c>
      <c r="G29" s="24">
        <f t="shared" si="0"/>
        <v>1861133212</v>
      </c>
    </row>
    <row r="30" spans="1:7" s="25" customFormat="1" ht="12.75" x14ac:dyDescent="0.2">
      <c r="A30" s="21" t="s">
        <v>35</v>
      </c>
      <c r="B30" s="22">
        <v>130995227</v>
      </c>
      <c r="C30" s="23">
        <v>5082377</v>
      </c>
      <c r="D30" s="22">
        <f t="shared" si="1"/>
        <v>136077604</v>
      </c>
      <c r="E30" s="22">
        <v>15877761</v>
      </c>
      <c r="F30" s="26">
        <v>15774857</v>
      </c>
      <c r="G30" s="24">
        <f t="shared" si="0"/>
        <v>120199843</v>
      </c>
    </row>
    <row r="31" spans="1:7" s="25" customFormat="1" ht="12.75" x14ac:dyDescent="0.2">
      <c r="A31" s="21" t="s">
        <v>36</v>
      </c>
      <c r="B31" s="22">
        <v>108856766</v>
      </c>
      <c r="C31" s="34">
        <v>18951</v>
      </c>
      <c r="D31" s="22">
        <f>B31+C31</f>
        <v>108875717</v>
      </c>
      <c r="E31" s="35">
        <v>18760244</v>
      </c>
      <c r="F31" s="34">
        <v>18557140</v>
      </c>
      <c r="G31" s="24">
        <f>D31-E31</f>
        <v>90115473</v>
      </c>
    </row>
    <row r="32" spans="1:7" s="25" customFormat="1" ht="25.5" x14ac:dyDescent="0.2">
      <c r="A32" s="21" t="s">
        <v>37</v>
      </c>
      <c r="B32" s="22">
        <v>41449923</v>
      </c>
      <c r="C32" s="34">
        <v>45387</v>
      </c>
      <c r="D32" s="22">
        <f>B32+C32</f>
        <v>41495310</v>
      </c>
      <c r="E32" s="35">
        <v>8114682</v>
      </c>
      <c r="F32" s="34">
        <v>8114682</v>
      </c>
      <c r="G32" s="24">
        <f>D32-E32</f>
        <v>33380628</v>
      </c>
    </row>
    <row r="33" spans="1:7" s="25" customFormat="1" ht="12.75" x14ac:dyDescent="0.2">
      <c r="A33" s="21" t="s">
        <v>38</v>
      </c>
      <c r="B33" s="22">
        <v>63732778</v>
      </c>
      <c r="C33" s="34">
        <v>2526788</v>
      </c>
      <c r="D33" s="22">
        <f>B33+C33</f>
        <v>66259566</v>
      </c>
      <c r="E33" s="35">
        <v>12937914</v>
      </c>
      <c r="F33" s="34">
        <v>12934336</v>
      </c>
      <c r="G33" s="24">
        <f>D33-E33</f>
        <v>53321652</v>
      </c>
    </row>
    <row r="34" spans="1:7" s="25" customFormat="1" ht="12.75" x14ac:dyDescent="0.2">
      <c r="A34" s="21" t="s">
        <v>39</v>
      </c>
      <c r="B34" s="22">
        <v>101526094</v>
      </c>
      <c r="C34" s="34">
        <v>6145434</v>
      </c>
      <c r="D34" s="22">
        <f>B34+C34</f>
        <v>107671528</v>
      </c>
      <c r="E34" s="35">
        <v>4735054</v>
      </c>
      <c r="F34" s="35">
        <v>4208457</v>
      </c>
      <c r="G34" s="24">
        <f>D34-E34</f>
        <v>102936474</v>
      </c>
    </row>
    <row r="35" spans="1:7" s="25" customFormat="1" ht="12.75" x14ac:dyDescent="0.2">
      <c r="A35" s="21" t="s">
        <v>40</v>
      </c>
      <c r="B35" s="22">
        <v>231549655</v>
      </c>
      <c r="C35" s="34">
        <v>-109809</v>
      </c>
      <c r="D35" s="22">
        <f>B35+C35</f>
        <v>231439846</v>
      </c>
      <c r="E35" s="35">
        <v>31638836</v>
      </c>
      <c r="F35" s="35">
        <v>29148342</v>
      </c>
      <c r="G35" s="24">
        <f>D35-E35</f>
        <v>199801010</v>
      </c>
    </row>
    <row r="36" spans="1:7" s="36" customFormat="1" ht="12.75" x14ac:dyDescent="0.2">
      <c r="A36" s="21" t="s">
        <v>41</v>
      </c>
      <c r="B36" s="22">
        <v>104919467</v>
      </c>
      <c r="C36" s="23">
        <v>7960</v>
      </c>
      <c r="D36" s="22">
        <f t="shared" si="1"/>
        <v>104927427</v>
      </c>
      <c r="E36" s="22">
        <v>17422738</v>
      </c>
      <c r="F36" s="26">
        <v>17059084</v>
      </c>
      <c r="G36" s="24">
        <f t="shared" si="0"/>
        <v>87504689</v>
      </c>
    </row>
    <row r="37" spans="1:7" s="25" customFormat="1" ht="12.75" x14ac:dyDescent="0.2">
      <c r="A37" s="21" t="s">
        <v>42</v>
      </c>
      <c r="B37" s="22">
        <v>6216144</v>
      </c>
      <c r="C37" s="34">
        <v>1743</v>
      </c>
      <c r="D37" s="22">
        <f t="shared" si="1"/>
        <v>6217887</v>
      </c>
      <c r="E37" s="35">
        <v>1222868</v>
      </c>
      <c r="F37" s="37">
        <v>1222868</v>
      </c>
      <c r="G37" s="24">
        <f t="shared" si="0"/>
        <v>4995019</v>
      </c>
    </row>
    <row r="38" spans="1:7" s="25" customFormat="1" ht="12.75" x14ac:dyDescent="0.2">
      <c r="A38" s="21" t="s">
        <v>43</v>
      </c>
      <c r="B38" s="22">
        <v>24828737</v>
      </c>
      <c r="C38" s="34">
        <v>7973</v>
      </c>
      <c r="D38" s="22">
        <f>B38+C38</f>
        <v>24836710</v>
      </c>
      <c r="E38" s="35">
        <v>4846591</v>
      </c>
      <c r="F38" s="37">
        <v>4836013</v>
      </c>
      <c r="G38" s="24">
        <f>D38-E38</f>
        <v>19990119</v>
      </c>
    </row>
    <row r="39" spans="1:7" s="25" customFormat="1" ht="12.75" x14ac:dyDescent="0.2">
      <c r="A39" s="21" t="s">
        <v>44</v>
      </c>
      <c r="B39" s="22">
        <v>1617902903</v>
      </c>
      <c r="C39" s="34">
        <v>40749399</v>
      </c>
      <c r="D39" s="22">
        <f t="shared" si="1"/>
        <v>1658652302</v>
      </c>
      <c r="E39" s="35">
        <v>347722693</v>
      </c>
      <c r="F39" s="37">
        <v>347722693</v>
      </c>
      <c r="G39" s="24">
        <f t="shared" si="0"/>
        <v>1310929609</v>
      </c>
    </row>
    <row r="40" spans="1:7" s="25" customFormat="1" ht="12.75" x14ac:dyDescent="0.2">
      <c r="A40" s="21" t="s">
        <v>45</v>
      </c>
      <c r="B40" s="22">
        <v>2551372</v>
      </c>
      <c r="C40" s="34">
        <v>0</v>
      </c>
      <c r="D40" s="22">
        <f t="shared" si="1"/>
        <v>2551372</v>
      </c>
      <c r="E40" s="22">
        <v>200000</v>
      </c>
      <c r="F40" s="22">
        <v>200000</v>
      </c>
      <c r="G40" s="24">
        <f t="shared" si="0"/>
        <v>2351372</v>
      </c>
    </row>
    <row r="41" spans="1:7" s="25" customFormat="1" ht="12.75" x14ac:dyDescent="0.2">
      <c r="A41" s="21" t="s">
        <v>46</v>
      </c>
      <c r="B41" s="22">
        <v>1390484409</v>
      </c>
      <c r="C41" s="34">
        <v>0</v>
      </c>
      <c r="D41" s="22">
        <f t="shared" si="1"/>
        <v>1390484409</v>
      </c>
      <c r="E41" s="35">
        <v>332004230</v>
      </c>
      <c r="F41" s="35">
        <v>332004230</v>
      </c>
      <c r="G41" s="24">
        <f t="shared" si="0"/>
        <v>1058480179</v>
      </c>
    </row>
    <row r="42" spans="1:7" s="25" customFormat="1" ht="12.75" x14ac:dyDescent="0.2">
      <c r="A42" s="21" t="s">
        <v>47</v>
      </c>
      <c r="B42" s="22">
        <v>7623051212</v>
      </c>
      <c r="C42" s="34">
        <v>-2318786817</v>
      </c>
      <c r="D42" s="22">
        <f t="shared" si="1"/>
        <v>5304264395</v>
      </c>
      <c r="E42" s="35">
        <v>0</v>
      </c>
      <c r="F42" s="35">
        <v>0</v>
      </c>
      <c r="G42" s="24">
        <f t="shared" si="0"/>
        <v>5304264395</v>
      </c>
    </row>
    <row r="43" spans="1:7" s="25" customFormat="1" ht="12.75" x14ac:dyDescent="0.2">
      <c r="A43" s="21" t="s">
        <v>48</v>
      </c>
      <c r="B43" s="22">
        <v>1350095483</v>
      </c>
      <c r="C43" s="34">
        <v>0</v>
      </c>
      <c r="D43" s="22">
        <f t="shared" si="1"/>
        <v>1350095483</v>
      </c>
      <c r="E43" s="35">
        <v>360088636</v>
      </c>
      <c r="F43" s="37">
        <v>360088636</v>
      </c>
      <c r="G43" s="24">
        <f t="shared" si="0"/>
        <v>990006847</v>
      </c>
    </row>
    <row r="44" spans="1:7" s="25" customFormat="1" ht="12.75" x14ac:dyDescent="0.2">
      <c r="A44" s="38" t="s">
        <v>49</v>
      </c>
      <c r="B44" s="39">
        <v>26231112366</v>
      </c>
      <c r="C44" s="40">
        <v>-611366074</v>
      </c>
      <c r="D44" s="39">
        <f t="shared" si="1"/>
        <v>25619746292</v>
      </c>
      <c r="E44" s="41">
        <v>7437141890</v>
      </c>
      <c r="F44" s="42">
        <v>7404340840</v>
      </c>
      <c r="G44" s="43">
        <f t="shared" si="0"/>
        <v>18182604402</v>
      </c>
    </row>
    <row r="45" spans="1:7" s="25" customFormat="1" ht="12.75" x14ac:dyDescent="0.2">
      <c r="A45" s="44" t="s">
        <v>50</v>
      </c>
      <c r="B45" s="45"/>
    </row>
    <row r="47" spans="1:7" x14ac:dyDescent="0.25">
      <c r="B47" s="46"/>
      <c r="C47" s="46"/>
      <c r="D47" s="46"/>
      <c r="E47" s="46"/>
      <c r="F47" s="46"/>
    </row>
    <row r="48" spans="1:7" x14ac:dyDescent="0.25">
      <c r="B48" s="46"/>
      <c r="C48" s="46"/>
      <c r="D48" s="46"/>
      <c r="E48" s="46"/>
      <c r="F48" s="46"/>
    </row>
    <row r="49" spans="2:6" x14ac:dyDescent="0.25">
      <c r="B49" s="46"/>
      <c r="C49" s="46"/>
      <c r="D49" s="46"/>
      <c r="E49" s="46"/>
      <c r="F49" s="4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2022-05-11T21:11:35Z</dcterms:created>
  <dcterms:modified xsi:type="dcterms:W3CDTF">2022-05-11T21:11:36Z</dcterms:modified>
</cp:coreProperties>
</file>